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4" sheetId="1" r:id="rId1"/>
  </sheets>
  <definedNames>
    <definedName name="_xlnm.Print_Area" localSheetId="0">'2014'!$A$1:$J$152</definedName>
  </definedNames>
  <calcPr fullCalcOnLoad="1"/>
</workbook>
</file>

<file path=xl/sharedStrings.xml><?xml version="1.0" encoding="utf-8"?>
<sst xmlns="http://schemas.openxmlformats.org/spreadsheetml/2006/main" count="197" uniqueCount="145">
  <si>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</si>
  <si>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</si>
  <si>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</si>
  <si>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Наименование сетевой организации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</si>
  <si>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</si>
  <si>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№ п/п</t>
  </si>
  <si>
    <t>СН1</t>
  </si>
  <si>
    <t>СН2</t>
  </si>
  <si>
    <t>НН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</si>
  <si>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</si>
  <si>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</si>
  <si>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п.11ж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</si>
  <si>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</si>
  <si>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</si>
  <si>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</si>
  <si>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ОАО «МРСК Урала», г.Екатеринбург – ОАО «Металлургический завод им.А.К.Серова», г.Серов</t>
  </si>
  <si>
    <t>ставка за содержание электрических сетей</t>
  </si>
  <si>
    <t>ставка на оплату технологического расхода (потерь)</t>
  </si>
  <si>
    <t>ВН</t>
  </si>
  <si>
    <t>ОАО "Металлургический завод им. А.К.Серова"  по отдельному договору не осуществляет  закупку электрической энергии для компенсации потерь в сетях</t>
  </si>
  <si>
    <t>Перечень зон деятельности с детализацией по населенным пунктам и районам городов</t>
  </si>
  <si>
    <t>Серовский городской округ</t>
  </si>
  <si>
    <t>3.     МП «Сигнал»</t>
  </si>
  <si>
    <t>4.     ОАО «РЖД»</t>
  </si>
  <si>
    <t>6.     ОАО «Серовский завод ферросплавов»</t>
  </si>
  <si>
    <t>7.     ООО «Стромос»</t>
  </si>
  <si>
    <t>Дата</t>
  </si>
  <si>
    <t>Время</t>
  </si>
  <si>
    <t>Время устранения неисправности</t>
  </si>
  <si>
    <t>ОАО "РЖД"</t>
  </si>
  <si>
    <t>ИП Копаладзе</t>
  </si>
  <si>
    <t>ОАО "Металлургический завод им. А.К.Серова"                                                                                А.В.Орлов</t>
  </si>
  <si>
    <t xml:space="preserve">Главный энергетик                                                                                </t>
  </si>
  <si>
    <t>2014 год</t>
  </si>
  <si>
    <t>Мероприятия</t>
  </si>
  <si>
    <t>п.11б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</si>
  <si>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</si>
  <si>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</si>
  <si>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</si>
  <si>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</si>
  <si>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</si>
  <si>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</si>
  <si>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</si>
  <si>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</si>
  <si>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</si>
  <si>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</si>
  <si>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</si>
  <si>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1.     ОАО «Серовский механический завод»</t>
  </si>
  <si>
    <t>2.     ООО ПК «Магнит»</t>
  </si>
  <si>
    <t>5.     ЗАО "Горэлектросеть"</t>
  </si>
  <si>
    <t>Информация по ОАО "Металлургический завод им.А.К.Серова"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</si>
  <si>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>2013 год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</si>
  <si>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2014 год</t>
    </r>
    <r>
      <rPr>
        <sz val="12"/>
        <rFont val="Times New Roman"/>
        <family val="1"/>
      </rPr>
      <t xml:space="preserve"> утверждены постановлением РЭК Свердловской области от 18.12.2013г. № 138-ПК
</t>
    </r>
  </si>
  <si>
    <t>36.1</t>
  </si>
  <si>
    <t>36.2</t>
  </si>
  <si>
    <t>36.3</t>
  </si>
  <si>
    <t>Наименование сетевой организации, период действия тарифов</t>
  </si>
  <si>
    <t>1 полугодие</t>
  </si>
  <si>
    <t>2 полугодие</t>
  </si>
  <si>
    <t>руб./кВт.мес.</t>
  </si>
  <si>
    <t>руб./кВт.ч</t>
  </si>
  <si>
    <t>36.</t>
  </si>
  <si>
    <t>2012 год</t>
  </si>
  <si>
    <t>Код строки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</si>
  <si>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</si>
  <si>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</si>
  <si>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</si>
  <si>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</si>
  <si>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</si>
  <si>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</si>
  <si>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</si>
  <si>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</si>
  <si>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Хозяйственные нужды организации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</si>
  <si>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</si>
  <si>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</si>
  <si>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</si>
  <si>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</si>
  <si>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</si>
  <si>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9. ОАО "МРСК Урала"</t>
  </si>
  <si>
    <t>10.ООО «Предприятие «Уралдомнаремонт»</t>
  </si>
  <si>
    <t>11. ИП Копаладзе</t>
  </si>
  <si>
    <t>12. ОАО "МТС"</t>
  </si>
  <si>
    <t>13. ООО "Вектор"</t>
  </si>
  <si>
    <t>14. ГСК № 414</t>
  </si>
  <si>
    <t>Информация о затратах на оплату потерь</t>
  </si>
  <si>
    <t>Уровень нормативных  потерь на 2014 год указан в выписке из протокола заседания правления Региональной энергетической комиссии Свердловской области № 33 от 18.12.2013г.</t>
  </si>
  <si>
    <t>%</t>
  </si>
  <si>
    <t>п.11з</t>
  </si>
  <si>
    <t>Информация о корпоративных правилах осуществления закупок (включая использование конкурсов, аукционов)</t>
  </si>
  <si>
    <t>Информация о корпоративных правилах осуществления закупок изложена в СТО 00186387-СМК-7.4-2012  "Закупки. Общие правила".</t>
  </si>
  <si>
    <t>Договор № 27ПЭ от 24.11 2006г. оказания услуг по передаче электрической энергии. Условия договора соответствует условиям договора 2013 года (пролонгация).</t>
  </si>
  <si>
    <t>33.</t>
  </si>
  <si>
    <t>33.2.</t>
  </si>
  <si>
    <t>33.1.</t>
  </si>
  <si>
    <t>33.3.</t>
  </si>
  <si>
    <t>33.4.</t>
  </si>
  <si>
    <t>33.5.</t>
  </si>
  <si>
    <t>2015 год</t>
  </si>
  <si>
    <t>2016 год</t>
  </si>
  <si>
    <t>2017 год</t>
  </si>
  <si>
    <t>2018 год</t>
  </si>
  <si>
    <t>2019 год</t>
  </si>
  <si>
    <t>Постановление РЭК Свердловской области от 24.12.2014 № 256-ПК «Об утверждении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области» опубликовано  на www.pravo.gov66.ru 30 декабря 2014 г.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</si>
  <si>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2015-2019 гг.</t>
    </r>
    <r>
      <rPr>
        <sz val="12"/>
        <rFont val="Times New Roman"/>
        <family val="1"/>
      </rPr>
      <t xml:space="preserve"> утверждены постановлением РЭК Свердловской области от 24.12.2014г. № 256-ПК
</t>
    </r>
  </si>
  <si>
    <t>ВСЕГО</t>
  </si>
  <si>
    <t>млн.кВтч</t>
  </si>
  <si>
    <t>15. ОАО "Вымпел-Коммуникации"</t>
  </si>
  <si>
    <t>8.    ООО ДСК «Марс»</t>
  </si>
  <si>
    <t>Аварийные ограничения (отключения) в 2014 году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</si>
  <si>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</si>
  <si>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</si>
  <si>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</si>
  <si>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11.07.2014г.</t>
  </si>
  <si>
    <t>13:20 - 15:20</t>
  </si>
  <si>
    <t>Нет одной фазы РУ-0,4 кВ ф. "Копаладзе".</t>
  </si>
  <si>
    <t>На п/ст № 17 тр-р № 1 0,4 кВ отгорел кабель в разделке и отгорел рубильник.</t>
  </si>
  <si>
    <t>Устранили несиправности.</t>
  </si>
  <si>
    <t>21.07.2014г.</t>
  </si>
  <si>
    <t>16:10 - 16:30</t>
  </si>
  <si>
    <t>На п/ст № 49 фид. "МПС" от МТЗ.</t>
  </si>
  <si>
    <t>На п/ст № 49 попала кошка.</t>
  </si>
  <si>
    <t>23.07.2014г.</t>
  </si>
  <si>
    <t>16:10 - 18:15</t>
  </si>
  <si>
    <t>На п/ст № 49 фид. " П/ст №50-2, 60-2" отключился от МТЗ .</t>
  </si>
  <si>
    <t>Не установлена.</t>
  </si>
  <si>
    <t>После проведения мероприятий включили.</t>
  </si>
  <si>
    <t>ООО "Сигнал"</t>
  </si>
  <si>
    <t>Итого в июле 2014г.</t>
  </si>
  <si>
    <t>04.08.2014г.</t>
  </si>
  <si>
    <t>17:30 - 18:43</t>
  </si>
  <si>
    <t>На п/ст № 6 отключился МВ-6 кВ фид. "п/ст № 7-2" от МТЗ.</t>
  </si>
  <si>
    <t>Посадка напряжения. На п/ст № 7 на дробилке извести № 1 перекрыло проходной изолятор на средней фазе.</t>
  </si>
  <si>
    <t>Устранили неисправности.</t>
  </si>
  <si>
    <t>ООО ПК "Магнит"</t>
  </si>
  <si>
    <t>18:45 - 19:30</t>
  </si>
  <si>
    <t>На п/ст № 49 отключился МВ-6 кВ фид. " П/ст №50-1, 60-1" от МТЗ .</t>
  </si>
  <si>
    <t>УСЗ.</t>
  </si>
  <si>
    <t>Итого в августе 2014г.</t>
  </si>
  <si>
    <t>26.11.2014г.</t>
  </si>
  <si>
    <t>14:00 - 15:08</t>
  </si>
  <si>
    <t>На УПВ схлестнулись провода из за сильного ветра.</t>
  </si>
  <si>
    <t>Итого в ноябре 2014г.</t>
  </si>
  <si>
    <t>Итого в  2014г.</t>
  </si>
  <si>
    <t>Затраты на покупку электрической энергии в целях компенсации потерь за 2014 год составили 769 370,44 руб. с НДС.</t>
  </si>
  <si>
    <t>Потери электрической энергии при передачи сторонним потребителям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</si>
</sst>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  <numFmt numFmtId="180" formatCode="#,##0.0000"/>
    <numFmt numFmtId="181" formatCode="0.0000"/>
    <numFmt numFmtId="182" formatCode="0.0000%"/>
    <numFmt numFmtId="183" formatCode="0.000%"/>
    <numFmt numFmtId="184" formatCode="#,##0.00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9" fontId="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wrapText="1"/>
    </xf>
    <xf numFmtId="0" fontId="55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5" fillId="32" borderId="0" xfId="0" applyFont="1" applyFill="1" applyAlignment="1">
      <alignment/>
    </xf>
    <xf numFmtId="0" fontId="55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4" fontId="3" fillId="0" borderId="24" xfId="0" applyNumberFormat="1" applyFont="1" applyFill="1" applyBorder="1" applyAlignment="1">
      <alignment horizontal="center" vertical="center" wrapText="1"/>
    </xf>
    <xf numFmtId="184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9" fillId="0" borderId="24" xfId="54" applyFont="1" applyBorder="1" applyAlignment="1" applyProtection="1">
      <alignment horizontal="center" vertical="center" wrapText="1"/>
      <protection/>
    </xf>
    <xf numFmtId="0" fontId="9" fillId="0" borderId="24" xfId="53" applyFont="1" applyBorder="1" applyAlignment="1" applyProtection="1">
      <alignment horizontal="center" vertical="center" wrapText="1"/>
      <protection/>
    </xf>
    <xf numFmtId="49" fontId="9" fillId="0" borderId="24" xfId="52" applyFont="1" applyBorder="1" applyAlignment="1">
      <alignment horizontal="center" vertical="center" wrapText="1"/>
      <protection/>
    </xf>
    <xf numFmtId="180" fontId="9" fillId="4" borderId="24" xfId="52" applyNumberFormat="1" applyFont="1" applyFill="1" applyBorder="1" applyAlignment="1" applyProtection="1">
      <alignment horizontal="right" vertical="center"/>
      <protection/>
    </xf>
    <xf numFmtId="180" fontId="9" fillId="33" borderId="24" xfId="5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176" fontId="12" fillId="0" borderId="21" xfId="0" applyNumberFormat="1" applyFont="1" applyFill="1" applyBorder="1" applyAlignment="1">
      <alignment horizontal="center" vertical="top" wrapText="1"/>
    </xf>
    <xf numFmtId="176" fontId="12" fillId="0" borderId="24" xfId="0" applyNumberFormat="1" applyFont="1" applyFill="1" applyBorder="1" applyAlignment="1">
      <alignment horizontal="center" vertical="top" wrapText="1"/>
    </xf>
    <xf numFmtId="176" fontId="12" fillId="0" borderId="0" xfId="0" applyNumberFormat="1" applyFont="1" applyFill="1" applyBorder="1" applyAlignment="1">
      <alignment horizontal="center" vertical="top" wrapText="1"/>
    </xf>
    <xf numFmtId="176" fontId="12" fillId="0" borderId="27" xfId="0" applyNumberFormat="1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29" xfId="0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top" wrapText="1"/>
    </xf>
    <xf numFmtId="176" fontId="0" fillId="0" borderId="27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 vertical="top" wrapText="1"/>
    </xf>
    <xf numFmtId="0" fontId="0" fillId="0" borderId="32" xfId="0" applyFont="1" applyBorder="1" applyAlignment="1">
      <alignment/>
    </xf>
    <xf numFmtId="176" fontId="0" fillId="0" borderId="31" xfId="0" applyNumberFormat="1" applyFont="1" applyFill="1" applyBorder="1" applyAlignment="1">
      <alignment horizontal="center" vertical="top" wrapText="1"/>
    </xf>
    <xf numFmtId="176" fontId="0" fillId="0" borderId="33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indent="4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 wrapText="1"/>
    </xf>
    <xf numFmtId="21" fontId="0" fillId="0" borderId="14" xfId="0" applyNumberFormat="1" applyFont="1" applyFill="1" applyBorder="1" applyAlignment="1">
      <alignment horizontal="center" vertical="center" wrapText="1"/>
    </xf>
    <xf numFmtId="21" fontId="0" fillId="0" borderId="24" xfId="0" applyNumberFormat="1" applyFont="1" applyFill="1" applyBorder="1" applyAlignment="1">
      <alignment vertical="center"/>
    </xf>
    <xf numFmtId="21" fontId="2" fillId="0" borderId="2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9" fillId="0" borderId="14" xfId="52" applyFont="1" applyBorder="1" applyAlignment="1">
      <alignment horizontal="left" vertical="center" wrapText="1"/>
      <protection/>
    </xf>
    <xf numFmtId="49" fontId="9" fillId="0" borderId="21" xfId="52" applyFont="1" applyBorder="1" applyAlignment="1">
      <alignment horizontal="left" vertical="center" wrapText="1"/>
      <protection/>
    </xf>
    <xf numFmtId="49" fontId="9" fillId="0" borderId="15" xfId="52" applyFont="1" applyBorder="1" applyAlignment="1">
      <alignment horizontal="left" vertical="center" wrapText="1"/>
      <protection/>
    </xf>
    <xf numFmtId="0" fontId="9" fillId="0" borderId="14" xfId="54" applyFont="1" applyBorder="1" applyAlignment="1" applyProtection="1">
      <alignment horizontal="center" vertical="center" wrapText="1"/>
      <protection/>
    </xf>
    <xf numFmtId="0" fontId="9" fillId="0" borderId="21" xfId="54" applyFont="1" applyBorder="1" applyAlignment="1" applyProtection="1">
      <alignment horizontal="center" vertical="center" wrapText="1"/>
      <protection/>
    </xf>
    <xf numFmtId="0" fontId="9" fillId="0" borderId="15" xfId="54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184" fontId="3" fillId="0" borderId="24" xfId="0" applyNumberFormat="1" applyFont="1" applyFill="1" applyBorder="1" applyAlignment="1">
      <alignment horizontal="center" vertical="center" wrapText="1"/>
    </xf>
    <xf numFmtId="184" fontId="3" fillId="0" borderId="47" xfId="0" applyNumberFormat="1" applyFont="1" applyFill="1" applyBorder="1" applyAlignment="1">
      <alignment horizontal="center" vertical="center" wrapText="1"/>
    </xf>
    <xf numFmtId="49" fontId="9" fillId="0" borderId="24" xfId="52" applyFont="1" applyBorder="1" applyAlignment="1">
      <alignment horizontal="left" vertical="center" wrapText="1"/>
      <protection/>
    </xf>
    <xf numFmtId="0" fontId="12" fillId="0" borderId="14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0" fillId="34" borderId="14" xfId="54" applyFont="1" applyFill="1" applyBorder="1" applyAlignment="1" applyProtection="1">
      <alignment horizontal="center" vertical="center" wrapText="1"/>
      <protection/>
    </xf>
    <xf numFmtId="0" fontId="10" fillId="34" borderId="21" xfId="54" applyFont="1" applyFill="1" applyBorder="1" applyAlignment="1" applyProtection="1">
      <alignment horizontal="center" vertical="center" wrapText="1"/>
      <protection/>
    </xf>
    <xf numFmtId="0" fontId="10" fillId="34" borderId="15" xfId="54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9" fillId="0" borderId="24" xfId="54" applyFont="1" applyBorder="1" applyAlignment="1" applyProtection="1">
      <alignment horizontal="center" vertical="center" wrapText="1"/>
      <protection/>
    </xf>
    <xf numFmtId="0" fontId="9" fillId="0" borderId="24" xfId="53" applyFont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4" fontId="3" fillId="0" borderId="21" xfId="0" applyNumberFormat="1" applyFont="1" applyFill="1" applyBorder="1" applyAlignment="1">
      <alignment horizontal="center" vertical="center" wrapText="1"/>
    </xf>
    <xf numFmtId="184" fontId="3" fillId="0" borderId="42" xfId="0" applyNumberFormat="1" applyFont="1" applyFill="1" applyBorder="1" applyAlignment="1">
      <alignment horizontal="center" vertical="center" wrapText="1"/>
    </xf>
    <xf numFmtId="184" fontId="3" fillId="0" borderId="48" xfId="0" applyNumberFormat="1" applyFont="1" applyFill="1" applyBorder="1" applyAlignment="1">
      <alignment horizontal="center" vertical="center" wrapText="1"/>
    </xf>
    <xf numFmtId="184" fontId="3" fillId="0" borderId="49" xfId="0" applyNumberFormat="1" applyFont="1" applyFill="1" applyBorder="1" applyAlignment="1">
      <alignment horizontal="center" vertical="center" wrapText="1"/>
    </xf>
    <xf numFmtId="184" fontId="3" fillId="0" borderId="25" xfId="0" applyNumberFormat="1" applyFont="1" applyFill="1" applyBorder="1" applyAlignment="1">
      <alignment horizontal="center" vertical="center" wrapText="1"/>
    </xf>
    <xf numFmtId="184" fontId="3" fillId="0" borderId="5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225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8.25390625" style="0" customWidth="1"/>
    <col min="2" max="2" width="6.00390625" style="0" customWidth="1"/>
    <col min="3" max="3" width="16.00390625" style="0" customWidth="1"/>
    <col min="4" max="4" width="13.375" style="0" customWidth="1"/>
    <col min="5" max="5" width="12.75390625" style="0" customWidth="1"/>
    <col min="6" max="6" width="19.625" style="0" customWidth="1"/>
    <col min="7" max="7" width="22.25390625" style="0" customWidth="1"/>
    <col min="8" max="8" width="19.125" style="0" customWidth="1"/>
    <col min="9" max="9" width="13.875" style="0" customWidth="1"/>
    <col min="10" max="10" width="12.75390625" style="0" customWidth="1"/>
    <col min="11" max="11" width="9.75390625" style="0" customWidth="1"/>
  </cols>
  <sheetData>
    <row r="2" spans="1:11" ht="45.75" customHeight="1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4"/>
    </row>
    <row r="3" ht="7.5" customHeight="1"/>
    <row r="4" spans="1:11" ht="15" customHeight="1">
      <c r="A4" s="3"/>
      <c r="B4" s="3"/>
      <c r="C4" s="3"/>
      <c r="D4" s="3"/>
      <c r="F4" s="3" t="s">
        <v>33</v>
      </c>
      <c r="G4" s="3"/>
      <c r="H4" s="3"/>
      <c r="I4" s="3"/>
      <c r="J4" s="3"/>
      <c r="K4" s="3"/>
    </row>
    <row r="5" spans="1:1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9.25" customHeight="1">
      <c r="A6" s="150" t="s">
        <v>90</v>
      </c>
      <c r="B6" s="151"/>
      <c r="C6" s="151"/>
      <c r="D6" s="151"/>
      <c r="E6" s="151"/>
      <c r="F6" s="151"/>
      <c r="G6" s="151"/>
      <c r="H6" s="151"/>
      <c r="I6" s="151"/>
      <c r="J6" s="151"/>
      <c r="K6" s="10"/>
    </row>
    <row r="7" spans="1:1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3.5" customHeight="1">
      <c r="A8" s="3" t="s">
        <v>14</v>
      </c>
      <c r="B8" s="131" t="s">
        <v>12</v>
      </c>
      <c r="C8" s="131"/>
      <c r="D8" s="131"/>
      <c r="E8" s="131"/>
      <c r="F8" s="131"/>
      <c r="G8" s="131"/>
      <c r="H8" s="131"/>
      <c r="I8" s="131"/>
      <c r="J8" s="1"/>
      <c r="K8" s="11"/>
    </row>
    <row r="9" spans="1:11" ht="12.75">
      <c r="A9" s="13"/>
      <c r="B9" s="14"/>
      <c r="C9" s="14"/>
      <c r="D9" s="14"/>
      <c r="E9" s="14"/>
      <c r="F9" s="14"/>
      <c r="G9" s="15"/>
      <c r="H9" s="15"/>
      <c r="I9" s="15"/>
      <c r="J9" s="15"/>
      <c r="K9" s="12"/>
    </row>
    <row r="10" spans="1:11" ht="63" customHeight="1" thickBot="1">
      <c r="A10" s="26"/>
      <c r="B10" s="141" t="s">
        <v>52</v>
      </c>
      <c r="C10" s="141"/>
      <c r="D10" s="141"/>
      <c r="E10" s="141"/>
      <c r="F10" s="141"/>
      <c r="G10" s="141"/>
      <c r="H10" s="141"/>
      <c r="I10" s="141"/>
      <c r="J10" s="141"/>
      <c r="K10" s="27"/>
    </row>
    <row r="11" spans="1:11" ht="27.75" customHeight="1">
      <c r="A11" s="26"/>
      <c r="B11" s="23" t="s">
        <v>5</v>
      </c>
      <c r="C11" s="111" t="s">
        <v>3</v>
      </c>
      <c r="D11" s="112"/>
      <c r="E11" s="113"/>
      <c r="F11" s="120" t="s">
        <v>57</v>
      </c>
      <c r="G11" s="120"/>
      <c r="H11" s="120" t="s">
        <v>58</v>
      </c>
      <c r="I11" s="120"/>
      <c r="J11" s="121"/>
      <c r="K11" s="27"/>
    </row>
    <row r="12" spans="1:11" ht="38.25" customHeight="1">
      <c r="A12" s="26"/>
      <c r="B12" s="22"/>
      <c r="C12" s="114"/>
      <c r="D12" s="115"/>
      <c r="E12" s="116"/>
      <c r="F12" s="39" t="s">
        <v>16</v>
      </c>
      <c r="G12" s="40" t="s">
        <v>17</v>
      </c>
      <c r="H12" s="39" t="s">
        <v>16</v>
      </c>
      <c r="I12" s="122" t="s">
        <v>17</v>
      </c>
      <c r="J12" s="123"/>
      <c r="K12" s="28"/>
    </row>
    <row r="13" spans="1:11" ht="20.25" customHeight="1" thickBot="1">
      <c r="A13" s="26"/>
      <c r="B13" s="24"/>
      <c r="C13" s="117"/>
      <c r="D13" s="118"/>
      <c r="E13" s="119"/>
      <c r="F13" s="42" t="s">
        <v>59</v>
      </c>
      <c r="G13" s="43" t="s">
        <v>60</v>
      </c>
      <c r="H13" s="42" t="s">
        <v>59</v>
      </c>
      <c r="I13" s="125" t="s">
        <v>60</v>
      </c>
      <c r="J13" s="126"/>
      <c r="K13" s="28"/>
    </row>
    <row r="14" spans="1:11" ht="20.25" customHeight="1">
      <c r="A14" s="26"/>
      <c r="B14" s="6" t="s">
        <v>61</v>
      </c>
      <c r="C14" s="128" t="s">
        <v>15</v>
      </c>
      <c r="D14" s="128"/>
      <c r="E14" s="128"/>
      <c r="F14" s="128"/>
      <c r="G14" s="128"/>
      <c r="H14" s="128"/>
      <c r="I14" s="128"/>
      <c r="J14" s="129"/>
      <c r="K14" s="28"/>
    </row>
    <row r="15" spans="1:11" ht="20.25" customHeight="1">
      <c r="A15" s="26"/>
      <c r="B15" s="16" t="s">
        <v>53</v>
      </c>
      <c r="C15" s="124" t="s">
        <v>62</v>
      </c>
      <c r="D15" s="124"/>
      <c r="E15" s="124"/>
      <c r="F15" s="17">
        <v>18.623</v>
      </c>
      <c r="G15" s="18">
        <v>0.016</v>
      </c>
      <c r="H15" s="17">
        <v>9.179</v>
      </c>
      <c r="I15" s="166">
        <v>0.013</v>
      </c>
      <c r="J15" s="167"/>
      <c r="K15" s="28"/>
    </row>
    <row r="16" spans="1:11" ht="20.25" customHeight="1">
      <c r="A16" s="26"/>
      <c r="B16" s="16" t="s">
        <v>54</v>
      </c>
      <c r="C16" s="124" t="s">
        <v>51</v>
      </c>
      <c r="D16" s="124"/>
      <c r="E16" s="124"/>
      <c r="F16" s="17">
        <v>9.179</v>
      </c>
      <c r="G16" s="18">
        <v>0.013</v>
      </c>
      <c r="H16" s="17">
        <v>22.055</v>
      </c>
      <c r="I16" s="166">
        <v>0.018</v>
      </c>
      <c r="J16" s="167"/>
      <c r="K16" s="28"/>
    </row>
    <row r="17" spans="1:11" ht="20.25" customHeight="1" thickBot="1">
      <c r="A17" s="26"/>
      <c r="B17" s="8" t="s">
        <v>55</v>
      </c>
      <c r="C17" s="130" t="s">
        <v>33</v>
      </c>
      <c r="D17" s="130"/>
      <c r="E17" s="130"/>
      <c r="F17" s="19">
        <v>22.055</v>
      </c>
      <c r="G17" s="20">
        <v>0.018</v>
      </c>
      <c r="H17" s="19">
        <v>1.304</v>
      </c>
      <c r="I17" s="168">
        <v>0.016</v>
      </c>
      <c r="J17" s="169"/>
      <c r="K17" s="28"/>
    </row>
    <row r="18" spans="1:1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47.25" customHeight="1">
      <c r="A19" s="28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2" ht="65.25" customHeight="1" thickBot="1">
      <c r="A20" s="28"/>
      <c r="B20" s="141" t="s">
        <v>103</v>
      </c>
      <c r="C20" s="141"/>
      <c r="D20" s="141"/>
      <c r="E20" s="141"/>
      <c r="F20" s="141"/>
      <c r="G20" s="141"/>
      <c r="H20" s="141"/>
      <c r="I20" s="141"/>
      <c r="J20" s="141"/>
      <c r="K20" s="27"/>
      <c r="L20" s="7"/>
    </row>
    <row r="21" spans="1:11" ht="21" customHeight="1">
      <c r="A21" s="28"/>
      <c r="B21" s="6" t="s">
        <v>5</v>
      </c>
      <c r="C21" s="111" t="s">
        <v>56</v>
      </c>
      <c r="D21" s="112"/>
      <c r="E21" s="112"/>
      <c r="F21" s="120" t="s">
        <v>57</v>
      </c>
      <c r="G21" s="120"/>
      <c r="H21" s="120" t="s">
        <v>58</v>
      </c>
      <c r="I21" s="120"/>
      <c r="J21" s="121"/>
      <c r="K21" s="27"/>
    </row>
    <row r="22" spans="1:11" ht="44.25" customHeight="1">
      <c r="A22" s="28"/>
      <c r="B22" s="49"/>
      <c r="C22" s="114"/>
      <c r="D22" s="115"/>
      <c r="E22" s="115"/>
      <c r="F22" s="39" t="s">
        <v>16</v>
      </c>
      <c r="G22" s="40" t="s">
        <v>17</v>
      </c>
      <c r="H22" s="39" t="s">
        <v>16</v>
      </c>
      <c r="I22" s="122" t="s">
        <v>17</v>
      </c>
      <c r="J22" s="123"/>
      <c r="K22" s="27"/>
    </row>
    <row r="23" spans="1:11" ht="47.25" customHeight="1" thickBot="1">
      <c r="A23" s="28"/>
      <c r="B23" s="48"/>
      <c r="C23" s="114"/>
      <c r="D23" s="115"/>
      <c r="E23" s="115"/>
      <c r="F23" s="42" t="s">
        <v>59</v>
      </c>
      <c r="G23" s="43" t="s">
        <v>60</v>
      </c>
      <c r="H23" s="42" t="s">
        <v>59</v>
      </c>
      <c r="I23" s="125" t="s">
        <v>60</v>
      </c>
      <c r="J23" s="126"/>
      <c r="K23" s="27"/>
    </row>
    <row r="24" spans="1:11" ht="22.5" customHeight="1">
      <c r="A24" s="28"/>
      <c r="B24" s="6" t="s">
        <v>91</v>
      </c>
      <c r="C24" s="128" t="s">
        <v>15</v>
      </c>
      <c r="D24" s="128"/>
      <c r="E24" s="128"/>
      <c r="F24" s="128"/>
      <c r="G24" s="128"/>
      <c r="H24" s="128"/>
      <c r="I24" s="128"/>
      <c r="J24" s="129"/>
      <c r="K24" s="27"/>
    </row>
    <row r="25" spans="1:11" ht="21.75" customHeight="1">
      <c r="A25" s="28"/>
      <c r="B25" s="8" t="s">
        <v>93</v>
      </c>
      <c r="C25" s="124" t="s">
        <v>97</v>
      </c>
      <c r="D25" s="124"/>
      <c r="E25" s="124"/>
      <c r="F25" s="44">
        <v>29.658</v>
      </c>
      <c r="G25" s="44">
        <v>0.02</v>
      </c>
      <c r="H25" s="44">
        <v>29.658</v>
      </c>
      <c r="I25" s="132">
        <v>0.02</v>
      </c>
      <c r="J25" s="133"/>
      <c r="K25" s="27"/>
    </row>
    <row r="26" spans="1:11" ht="21.75" customHeight="1">
      <c r="A26" s="28"/>
      <c r="B26" s="8" t="s">
        <v>92</v>
      </c>
      <c r="C26" s="124" t="s">
        <v>98</v>
      </c>
      <c r="D26" s="124"/>
      <c r="E26" s="124"/>
      <c r="F26" s="44">
        <v>31.017</v>
      </c>
      <c r="G26" s="44">
        <v>0.021</v>
      </c>
      <c r="H26" s="44">
        <v>31.017</v>
      </c>
      <c r="I26" s="132">
        <v>0.021</v>
      </c>
      <c r="J26" s="133"/>
      <c r="K26" s="27"/>
    </row>
    <row r="27" spans="1:11" ht="21" customHeight="1">
      <c r="A27" s="28"/>
      <c r="B27" s="8" t="s">
        <v>94</v>
      </c>
      <c r="C27" s="124" t="s">
        <v>99</v>
      </c>
      <c r="D27" s="124"/>
      <c r="E27" s="124"/>
      <c r="F27" s="44">
        <v>31.052</v>
      </c>
      <c r="G27" s="44">
        <v>0.023</v>
      </c>
      <c r="H27" s="44">
        <v>31.052</v>
      </c>
      <c r="I27" s="132">
        <v>0.023</v>
      </c>
      <c r="J27" s="133"/>
      <c r="K27" s="27"/>
    </row>
    <row r="28" spans="1:11" ht="18" customHeight="1">
      <c r="A28" s="28"/>
      <c r="B28" s="8" t="s">
        <v>95</v>
      </c>
      <c r="C28" s="124" t="s">
        <v>100</v>
      </c>
      <c r="D28" s="124"/>
      <c r="E28" s="124"/>
      <c r="F28" s="44">
        <v>31.052</v>
      </c>
      <c r="G28" s="44">
        <v>0.025</v>
      </c>
      <c r="H28" s="44">
        <v>31.052</v>
      </c>
      <c r="I28" s="132">
        <v>0.025</v>
      </c>
      <c r="J28" s="133"/>
      <c r="K28" s="27"/>
    </row>
    <row r="29" spans="1:11" ht="21.75" customHeight="1" thickBot="1">
      <c r="A29" s="29"/>
      <c r="B29" s="9" t="s">
        <v>96</v>
      </c>
      <c r="C29" s="130" t="s">
        <v>101</v>
      </c>
      <c r="D29" s="130"/>
      <c r="E29" s="130"/>
      <c r="F29" s="45">
        <v>31.09</v>
      </c>
      <c r="G29" s="45">
        <v>0.027</v>
      </c>
      <c r="H29" s="45">
        <v>31.09</v>
      </c>
      <c r="I29" s="170">
        <v>0.027</v>
      </c>
      <c r="J29" s="171"/>
      <c r="K29" s="30"/>
    </row>
    <row r="30" spans="1:11" ht="21.75" customHeight="1">
      <c r="A30" s="29"/>
      <c r="B30" s="21"/>
      <c r="C30" s="46"/>
      <c r="D30" s="46"/>
      <c r="E30" s="46"/>
      <c r="F30" s="47"/>
      <c r="G30" s="47"/>
      <c r="H30" s="47"/>
      <c r="I30" s="47"/>
      <c r="J30" s="47"/>
      <c r="K30" s="30"/>
    </row>
    <row r="31" spans="1:11" ht="54.75" customHeight="1">
      <c r="A31" s="29"/>
      <c r="B31" s="141" t="s">
        <v>102</v>
      </c>
      <c r="C31" s="141"/>
      <c r="D31" s="141"/>
      <c r="E31" s="141"/>
      <c r="F31" s="141"/>
      <c r="G31" s="141"/>
      <c r="H31" s="141"/>
      <c r="I31" s="141"/>
      <c r="J31" s="141"/>
      <c r="K31" s="30"/>
    </row>
    <row r="32" spans="1:11" ht="21" customHeight="1">
      <c r="A32" s="50"/>
      <c r="B32" s="25"/>
      <c r="C32" s="25"/>
      <c r="D32" s="25"/>
      <c r="E32" s="25"/>
      <c r="F32" s="25"/>
      <c r="G32" s="25"/>
      <c r="H32" s="25"/>
      <c r="I32" s="25"/>
      <c r="J32" s="25"/>
      <c r="K32" s="30"/>
    </row>
    <row r="33" spans="1:11" ht="28.5" customHeight="1">
      <c r="A33" s="50" t="s">
        <v>35</v>
      </c>
      <c r="B33" s="142" t="s">
        <v>36</v>
      </c>
      <c r="C33" s="142"/>
      <c r="D33" s="142"/>
      <c r="E33" s="142"/>
      <c r="F33" s="142"/>
      <c r="G33" s="142"/>
      <c r="H33" s="142"/>
      <c r="I33" s="142"/>
      <c r="J33" s="142"/>
      <c r="K33" s="30"/>
    </row>
    <row r="34" spans="1:11" ht="28.5" customHeight="1">
      <c r="A34" s="50"/>
      <c r="B34" s="51"/>
      <c r="C34" s="51"/>
      <c r="D34" s="51"/>
      <c r="E34" s="51"/>
      <c r="F34" s="51"/>
      <c r="G34" s="51"/>
      <c r="H34" s="52"/>
      <c r="I34" s="52"/>
      <c r="J34" s="52"/>
      <c r="K34" s="30"/>
    </row>
    <row r="35" spans="1:11" ht="22.5" customHeight="1">
      <c r="A35" s="53"/>
      <c r="B35" s="156" t="s">
        <v>37</v>
      </c>
      <c r="C35" s="156"/>
      <c r="D35" s="156"/>
      <c r="E35" s="156" t="s">
        <v>63</v>
      </c>
      <c r="F35" s="156" t="s">
        <v>38</v>
      </c>
      <c r="G35" s="108" t="s">
        <v>39</v>
      </c>
      <c r="H35" s="109"/>
      <c r="I35" s="109"/>
      <c r="J35" s="110"/>
      <c r="K35" s="28"/>
    </row>
    <row r="36" spans="1:11" ht="12.75">
      <c r="A36" s="53"/>
      <c r="B36" s="156"/>
      <c r="C36" s="156"/>
      <c r="D36" s="156"/>
      <c r="E36" s="156"/>
      <c r="F36" s="156"/>
      <c r="G36" s="54" t="s">
        <v>18</v>
      </c>
      <c r="H36" s="54" t="s">
        <v>6</v>
      </c>
      <c r="I36" s="54" t="s">
        <v>7</v>
      </c>
      <c r="J36" s="54" t="s">
        <v>8</v>
      </c>
      <c r="K36" s="28"/>
    </row>
    <row r="37" spans="1:11" ht="12.75">
      <c r="A37" s="53"/>
      <c r="B37" s="157">
        <v>1</v>
      </c>
      <c r="C37" s="157"/>
      <c r="D37" s="157"/>
      <c r="E37" s="55">
        <v>2</v>
      </c>
      <c r="F37" s="55">
        <v>3</v>
      </c>
      <c r="G37" s="55">
        <v>4</v>
      </c>
      <c r="H37" s="55">
        <v>5</v>
      </c>
      <c r="I37" s="55">
        <v>6</v>
      </c>
      <c r="J37" s="55">
        <v>7</v>
      </c>
      <c r="K37" s="28"/>
    </row>
    <row r="38" spans="1:11" ht="12.75" customHeight="1">
      <c r="A38" s="53"/>
      <c r="B38" s="146" t="s">
        <v>40</v>
      </c>
      <c r="C38" s="147"/>
      <c r="D38" s="147"/>
      <c r="E38" s="147"/>
      <c r="F38" s="147"/>
      <c r="G38" s="147"/>
      <c r="H38" s="147"/>
      <c r="I38" s="147"/>
      <c r="J38" s="148"/>
      <c r="K38" s="28"/>
    </row>
    <row r="39" spans="1:11" ht="24" customHeight="1">
      <c r="A39" s="53"/>
      <c r="B39" s="134" t="s">
        <v>41</v>
      </c>
      <c r="C39" s="134"/>
      <c r="D39" s="134"/>
      <c r="E39" s="56">
        <v>10</v>
      </c>
      <c r="F39" s="57">
        <v>398910.58700000006</v>
      </c>
      <c r="G39" s="58">
        <v>361083.579</v>
      </c>
      <c r="H39" s="58">
        <v>37827.008</v>
      </c>
      <c r="I39" s="58"/>
      <c r="J39" s="58"/>
      <c r="K39" s="28"/>
    </row>
    <row r="40" spans="1:11" ht="19.5" customHeight="1">
      <c r="A40" s="53"/>
      <c r="B40" s="134" t="s">
        <v>64</v>
      </c>
      <c r="C40" s="134"/>
      <c r="D40" s="134"/>
      <c r="E40" s="56">
        <v>20</v>
      </c>
      <c r="F40" s="57">
        <v>0</v>
      </c>
      <c r="G40" s="58"/>
      <c r="H40" s="58"/>
      <c r="I40" s="58"/>
      <c r="J40" s="58"/>
      <c r="K40" s="28"/>
    </row>
    <row r="41" spans="1:11" ht="32.25" customHeight="1">
      <c r="A41" s="53"/>
      <c r="B41" s="134" t="s">
        <v>65</v>
      </c>
      <c r="C41" s="134"/>
      <c r="D41" s="134"/>
      <c r="E41" s="56">
        <v>30</v>
      </c>
      <c r="F41" s="57">
        <v>0</v>
      </c>
      <c r="G41" s="58"/>
      <c r="H41" s="58"/>
      <c r="I41" s="58"/>
      <c r="J41" s="58"/>
      <c r="K41" s="28"/>
    </row>
    <row r="42" spans="1:11" ht="27.75" customHeight="1">
      <c r="A42" s="53"/>
      <c r="B42" s="105" t="s">
        <v>66</v>
      </c>
      <c r="C42" s="106"/>
      <c r="D42" s="107"/>
      <c r="E42" s="56">
        <v>40</v>
      </c>
      <c r="F42" s="57">
        <v>398910.58700000006</v>
      </c>
      <c r="G42" s="58">
        <v>361083.579</v>
      </c>
      <c r="H42" s="58">
        <v>37827.008</v>
      </c>
      <c r="I42" s="58"/>
      <c r="J42" s="58"/>
      <c r="K42" s="28"/>
    </row>
    <row r="43" spans="1:11" ht="25.5" customHeight="1">
      <c r="A43" s="53"/>
      <c r="B43" s="134" t="s">
        <v>42</v>
      </c>
      <c r="C43" s="134"/>
      <c r="D43" s="134"/>
      <c r="E43" s="56">
        <v>50</v>
      </c>
      <c r="F43" s="57">
        <v>452773.52300000004</v>
      </c>
      <c r="G43" s="58"/>
      <c r="H43" s="58">
        <v>213736.794</v>
      </c>
      <c r="I43" s="58">
        <v>154163.825</v>
      </c>
      <c r="J43" s="58">
        <v>84872.90400000001</v>
      </c>
      <c r="K43" s="28"/>
    </row>
    <row r="44" spans="1:11" ht="12.75">
      <c r="A44" s="53"/>
      <c r="B44" s="134" t="s">
        <v>18</v>
      </c>
      <c r="C44" s="134"/>
      <c r="D44" s="134"/>
      <c r="E44" s="56">
        <v>60</v>
      </c>
      <c r="F44" s="57">
        <v>389478.329</v>
      </c>
      <c r="G44" s="58"/>
      <c r="H44" s="58">
        <v>213736.794</v>
      </c>
      <c r="I44" s="58">
        <v>117765.861</v>
      </c>
      <c r="J44" s="58">
        <v>57975.674</v>
      </c>
      <c r="K44" s="28"/>
    </row>
    <row r="45" spans="1:11" ht="19.5" customHeight="1">
      <c r="A45" s="53"/>
      <c r="B45" s="105" t="s">
        <v>6</v>
      </c>
      <c r="C45" s="106"/>
      <c r="D45" s="107"/>
      <c r="E45" s="56">
        <v>70</v>
      </c>
      <c r="F45" s="57">
        <v>45124.169</v>
      </c>
      <c r="G45" s="58"/>
      <c r="H45" s="58"/>
      <c r="I45" s="58">
        <v>36397.964</v>
      </c>
      <c r="J45" s="58">
        <v>8726.205</v>
      </c>
      <c r="K45" s="28"/>
    </row>
    <row r="46" spans="1:11" ht="15" customHeight="1">
      <c r="A46" s="53"/>
      <c r="B46" s="134" t="s">
        <v>7</v>
      </c>
      <c r="C46" s="134"/>
      <c r="D46" s="134"/>
      <c r="E46" s="56">
        <v>80</v>
      </c>
      <c r="F46" s="57">
        <v>18171.025</v>
      </c>
      <c r="G46" s="58"/>
      <c r="H46" s="58"/>
      <c r="I46" s="58"/>
      <c r="J46" s="58">
        <v>18171.025</v>
      </c>
      <c r="K46" s="28"/>
    </row>
    <row r="47" spans="1:11" ht="14.25" customHeight="1">
      <c r="A47" s="53"/>
      <c r="B47" s="134" t="s">
        <v>43</v>
      </c>
      <c r="C47" s="134"/>
      <c r="D47" s="134"/>
      <c r="E47" s="56">
        <v>90</v>
      </c>
      <c r="F47" s="57">
        <v>0</v>
      </c>
      <c r="G47" s="58"/>
      <c r="H47" s="58"/>
      <c r="I47" s="58"/>
      <c r="J47" s="58"/>
      <c r="K47" s="28"/>
    </row>
    <row r="48" spans="1:11" ht="18" customHeight="1">
      <c r="A48" s="53"/>
      <c r="B48" s="134" t="s">
        <v>67</v>
      </c>
      <c r="C48" s="134"/>
      <c r="D48" s="134"/>
      <c r="E48" s="56">
        <v>100</v>
      </c>
      <c r="F48" s="57">
        <v>38562.558000000005</v>
      </c>
      <c r="G48" s="58">
        <v>26330.756</v>
      </c>
      <c r="H48" s="58">
        <v>180.753</v>
      </c>
      <c r="I48" s="58">
        <v>12005.219000000001</v>
      </c>
      <c r="J48" s="58">
        <v>45.83</v>
      </c>
      <c r="K48" s="28"/>
    </row>
    <row r="49" spans="1:11" ht="26.25" customHeight="1">
      <c r="A49" s="53"/>
      <c r="B49" s="134" t="s">
        <v>68</v>
      </c>
      <c r="C49" s="134"/>
      <c r="D49" s="134"/>
      <c r="E49" s="56">
        <v>110</v>
      </c>
      <c r="F49" s="57">
        <v>26483.342</v>
      </c>
      <c r="G49" s="58">
        <v>21883.304</v>
      </c>
      <c r="H49" s="58"/>
      <c r="I49" s="58">
        <v>4555.666</v>
      </c>
      <c r="J49" s="58">
        <v>44.372</v>
      </c>
      <c r="K49" s="28"/>
    </row>
    <row r="50" spans="1:11" ht="15.75" customHeight="1">
      <c r="A50" s="53"/>
      <c r="B50" s="134" t="s">
        <v>69</v>
      </c>
      <c r="C50" s="134"/>
      <c r="D50" s="134"/>
      <c r="E50" s="56">
        <v>120</v>
      </c>
      <c r="F50" s="57">
        <v>1.458</v>
      </c>
      <c r="G50" s="58"/>
      <c r="H50" s="58"/>
      <c r="I50" s="58"/>
      <c r="J50" s="58">
        <v>1.458</v>
      </c>
      <c r="K50" s="28"/>
    </row>
    <row r="51" spans="1:11" ht="21" customHeight="1">
      <c r="A51" s="53"/>
      <c r="B51" s="134" t="s">
        <v>70</v>
      </c>
      <c r="C51" s="134"/>
      <c r="D51" s="134"/>
      <c r="E51" s="56">
        <v>130</v>
      </c>
      <c r="F51" s="57">
        <v>11618.54</v>
      </c>
      <c r="G51" s="58">
        <v>4447.452</v>
      </c>
      <c r="H51" s="58">
        <v>180.753</v>
      </c>
      <c r="I51" s="58">
        <v>6990.335</v>
      </c>
      <c r="J51" s="58"/>
      <c r="K51" s="28"/>
    </row>
    <row r="52" spans="1:11" ht="21" customHeight="1">
      <c r="A52" s="53"/>
      <c r="B52" s="134" t="s">
        <v>71</v>
      </c>
      <c r="C52" s="134"/>
      <c r="D52" s="134"/>
      <c r="E52" s="56">
        <v>140</v>
      </c>
      <c r="F52" s="57">
        <v>459.218</v>
      </c>
      <c r="G52" s="58"/>
      <c r="H52" s="58"/>
      <c r="I52" s="58">
        <v>459.218</v>
      </c>
      <c r="J52" s="58"/>
      <c r="K52" s="28"/>
    </row>
    <row r="53" spans="1:11" ht="20.25" customHeight="1">
      <c r="A53" s="53"/>
      <c r="B53" s="134" t="s">
        <v>44</v>
      </c>
      <c r="C53" s="134"/>
      <c r="D53" s="134"/>
      <c r="E53" s="56">
        <v>150</v>
      </c>
      <c r="F53" s="57">
        <v>452773.523</v>
      </c>
      <c r="G53" s="58">
        <v>331502.655</v>
      </c>
      <c r="H53" s="58">
        <v>36397.964</v>
      </c>
      <c r="I53" s="58">
        <v>84872.904</v>
      </c>
      <c r="J53" s="58"/>
      <c r="K53" s="28"/>
    </row>
    <row r="54" spans="1:11" ht="26.25" customHeight="1">
      <c r="A54" s="53"/>
      <c r="B54" s="134" t="s">
        <v>72</v>
      </c>
      <c r="C54" s="134"/>
      <c r="D54" s="134"/>
      <c r="E54" s="56">
        <v>160</v>
      </c>
      <c r="F54" s="57">
        <v>0</v>
      </c>
      <c r="G54" s="58"/>
      <c r="H54" s="58"/>
      <c r="I54" s="58"/>
      <c r="J54" s="58"/>
      <c r="K54" s="28"/>
    </row>
    <row r="55" spans="1:11" ht="20.25" customHeight="1">
      <c r="A55" s="53"/>
      <c r="B55" s="134" t="s">
        <v>45</v>
      </c>
      <c r="C55" s="134"/>
      <c r="D55" s="134"/>
      <c r="E55" s="56">
        <v>170</v>
      </c>
      <c r="F55" s="57">
        <v>72905</v>
      </c>
      <c r="G55" s="58"/>
      <c r="H55" s="58"/>
      <c r="I55" s="58">
        <v>72905</v>
      </c>
      <c r="J55" s="58"/>
      <c r="K55" s="28"/>
    </row>
    <row r="56" spans="1:11" ht="33" customHeight="1">
      <c r="A56" s="53"/>
      <c r="B56" s="105" t="s">
        <v>46</v>
      </c>
      <c r="C56" s="106"/>
      <c r="D56" s="107"/>
      <c r="E56" s="56">
        <v>180</v>
      </c>
      <c r="F56" s="57">
        <v>412558.98500000004</v>
      </c>
      <c r="G56" s="58"/>
      <c r="H56" s="58">
        <v>208767.413</v>
      </c>
      <c r="I56" s="58">
        <v>122784.49200000001</v>
      </c>
      <c r="J56" s="58">
        <v>81007.08</v>
      </c>
      <c r="K56" s="28"/>
    </row>
    <row r="57" spans="1:11" ht="23.25" customHeight="1">
      <c r="A57" s="53"/>
      <c r="B57" s="134" t="s">
        <v>73</v>
      </c>
      <c r="C57" s="134"/>
      <c r="D57" s="134"/>
      <c r="E57" s="56">
        <v>190</v>
      </c>
      <c r="F57" s="57">
        <v>20694.043999999998</v>
      </c>
      <c r="G57" s="58">
        <v>3250.168</v>
      </c>
      <c r="H57" s="58">
        <v>6217.672</v>
      </c>
      <c r="I57" s="58">
        <v>7406.21</v>
      </c>
      <c r="J57" s="58">
        <v>3819.994</v>
      </c>
      <c r="K57" s="28"/>
    </row>
    <row r="58" spans="1:11" ht="16.5" customHeight="1">
      <c r="A58" s="53"/>
      <c r="B58" s="134" t="s">
        <v>74</v>
      </c>
      <c r="C58" s="134"/>
      <c r="D58" s="134"/>
      <c r="E58" s="56">
        <v>200</v>
      </c>
      <c r="F58" s="57">
        <v>20575.397999999997</v>
      </c>
      <c r="G58" s="58">
        <v>3143.752</v>
      </c>
      <c r="H58" s="58">
        <v>6205.442</v>
      </c>
      <c r="I58" s="58">
        <v>7406.21</v>
      </c>
      <c r="J58" s="58">
        <v>3819.994</v>
      </c>
      <c r="K58" s="28"/>
    </row>
    <row r="59" spans="1:11" ht="22.5" customHeight="1">
      <c r="A59" s="53"/>
      <c r="B59" s="134" t="s">
        <v>75</v>
      </c>
      <c r="C59" s="134"/>
      <c r="D59" s="134"/>
      <c r="E59" s="56">
        <v>210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28"/>
    </row>
    <row r="60" spans="1:11" ht="12.75" customHeight="1">
      <c r="A60" s="53"/>
      <c r="B60" s="146" t="s">
        <v>76</v>
      </c>
      <c r="C60" s="147"/>
      <c r="D60" s="147"/>
      <c r="E60" s="147"/>
      <c r="F60" s="147"/>
      <c r="G60" s="147"/>
      <c r="H60" s="147"/>
      <c r="I60" s="147"/>
      <c r="J60" s="148"/>
      <c r="K60" s="28"/>
    </row>
    <row r="61" spans="1:11" ht="23.25" customHeight="1">
      <c r="A61" s="53"/>
      <c r="B61" s="134" t="s">
        <v>41</v>
      </c>
      <c r="C61" s="134"/>
      <c r="D61" s="134"/>
      <c r="E61" s="56">
        <v>300</v>
      </c>
      <c r="F61" s="57">
        <v>55.501</v>
      </c>
      <c r="G61" s="58">
        <v>50.824</v>
      </c>
      <c r="H61" s="58">
        <v>4.6770000000000005</v>
      </c>
      <c r="I61" s="58"/>
      <c r="J61" s="58"/>
      <c r="K61" s="28"/>
    </row>
    <row r="62" spans="1:11" ht="14.25" customHeight="1">
      <c r="A62" s="53"/>
      <c r="B62" s="134" t="s">
        <v>64</v>
      </c>
      <c r="C62" s="134"/>
      <c r="D62" s="134"/>
      <c r="E62" s="56">
        <v>310</v>
      </c>
      <c r="F62" s="57">
        <v>0</v>
      </c>
      <c r="G62" s="58"/>
      <c r="H62" s="58"/>
      <c r="I62" s="58"/>
      <c r="J62" s="58"/>
      <c r="K62" s="28"/>
    </row>
    <row r="63" spans="1:11" ht="23.25" customHeight="1">
      <c r="A63" s="53"/>
      <c r="B63" s="134" t="s">
        <v>65</v>
      </c>
      <c r="C63" s="134"/>
      <c r="D63" s="134"/>
      <c r="E63" s="56">
        <v>320</v>
      </c>
      <c r="F63" s="57">
        <v>0</v>
      </c>
      <c r="G63" s="58"/>
      <c r="H63" s="58"/>
      <c r="I63" s="58"/>
      <c r="J63" s="58"/>
      <c r="K63" s="28"/>
    </row>
    <row r="64" spans="1:11" ht="15" customHeight="1">
      <c r="A64" s="53"/>
      <c r="B64" s="134" t="s">
        <v>66</v>
      </c>
      <c r="C64" s="134"/>
      <c r="D64" s="134"/>
      <c r="E64" s="56">
        <v>330</v>
      </c>
      <c r="F64" s="57">
        <v>55.501</v>
      </c>
      <c r="G64" s="58">
        <v>50.824</v>
      </c>
      <c r="H64" s="58">
        <v>4.6770000000000005</v>
      </c>
      <c r="I64" s="58"/>
      <c r="J64" s="58"/>
      <c r="K64" s="28"/>
    </row>
    <row r="65" spans="1:11" ht="22.5" customHeight="1">
      <c r="A65" s="53"/>
      <c r="B65" s="134" t="s">
        <v>42</v>
      </c>
      <c r="C65" s="134"/>
      <c r="D65" s="134"/>
      <c r="E65" s="56">
        <v>340</v>
      </c>
      <c r="F65" s="57">
        <v>62.589</v>
      </c>
      <c r="G65" s="58"/>
      <c r="H65" s="58">
        <v>27</v>
      </c>
      <c r="I65" s="58">
        <v>23.067</v>
      </c>
      <c r="J65" s="58">
        <v>12.521999999999998</v>
      </c>
      <c r="K65" s="28"/>
    </row>
    <row r="66" spans="1:11" ht="13.5" customHeight="1">
      <c r="A66" s="53"/>
      <c r="B66" s="134" t="s">
        <v>18</v>
      </c>
      <c r="C66" s="134"/>
      <c r="D66" s="134"/>
      <c r="E66" s="56">
        <v>350</v>
      </c>
      <c r="F66" s="57">
        <v>54.522</v>
      </c>
      <c r="G66" s="58"/>
      <c r="H66" s="58">
        <v>27</v>
      </c>
      <c r="I66" s="58">
        <v>18.414</v>
      </c>
      <c r="J66" s="58">
        <v>9.107999999999999</v>
      </c>
      <c r="K66" s="28"/>
    </row>
    <row r="67" spans="1:11" ht="15.75" customHeight="1">
      <c r="A67" s="53"/>
      <c r="B67" s="134" t="s">
        <v>6</v>
      </c>
      <c r="C67" s="134"/>
      <c r="D67" s="134"/>
      <c r="E67" s="56">
        <v>360</v>
      </c>
      <c r="F67" s="57">
        <v>5.9879999999999995</v>
      </c>
      <c r="G67" s="58"/>
      <c r="H67" s="58"/>
      <c r="I67" s="58">
        <v>4.653</v>
      </c>
      <c r="J67" s="58">
        <v>1.335</v>
      </c>
      <c r="K67" s="28"/>
    </row>
    <row r="68" spans="1:11" ht="15" customHeight="1">
      <c r="A68" s="53"/>
      <c r="B68" s="134" t="s">
        <v>7</v>
      </c>
      <c r="C68" s="134"/>
      <c r="D68" s="134"/>
      <c r="E68" s="56">
        <v>370</v>
      </c>
      <c r="F68" s="57">
        <v>2.079</v>
      </c>
      <c r="G68" s="58"/>
      <c r="H68" s="58"/>
      <c r="I68" s="58"/>
      <c r="J68" s="58">
        <v>2.079</v>
      </c>
      <c r="K68" s="28"/>
    </row>
    <row r="69" spans="1:11" ht="12.75">
      <c r="A69" s="53"/>
      <c r="B69" s="134" t="s">
        <v>43</v>
      </c>
      <c r="C69" s="134"/>
      <c r="D69" s="134"/>
      <c r="E69" s="56">
        <v>380</v>
      </c>
      <c r="F69" s="57">
        <v>0</v>
      </c>
      <c r="G69" s="58"/>
      <c r="H69" s="58"/>
      <c r="I69" s="58"/>
      <c r="J69" s="58"/>
      <c r="K69" s="28"/>
    </row>
    <row r="70" spans="1:11" ht="15" customHeight="1">
      <c r="A70" s="53"/>
      <c r="B70" s="134" t="s">
        <v>67</v>
      </c>
      <c r="C70" s="134"/>
      <c r="D70" s="134"/>
      <c r="E70" s="56">
        <v>390</v>
      </c>
      <c r="F70" s="57">
        <v>7.989</v>
      </c>
      <c r="G70" s="58">
        <v>5.41</v>
      </c>
      <c r="H70" s="58">
        <v>0.024</v>
      </c>
      <c r="I70" s="58">
        <v>2.551</v>
      </c>
      <c r="J70" s="58">
        <v>0.004</v>
      </c>
      <c r="K70" s="28"/>
    </row>
    <row r="71" spans="1:11" ht="27" customHeight="1">
      <c r="A71" s="53"/>
      <c r="B71" s="134" t="s">
        <v>68</v>
      </c>
      <c r="C71" s="134"/>
      <c r="D71" s="134"/>
      <c r="E71" s="56">
        <v>400</v>
      </c>
      <c r="F71" s="57">
        <v>5.630999999999999</v>
      </c>
      <c r="G71" s="58">
        <v>4.5</v>
      </c>
      <c r="H71" s="58"/>
      <c r="I71" s="58">
        <v>1.127</v>
      </c>
      <c r="J71" s="58">
        <v>0.004</v>
      </c>
      <c r="K71" s="28"/>
    </row>
    <row r="72" spans="1:11" ht="15" customHeight="1">
      <c r="A72" s="53"/>
      <c r="B72" s="134" t="s">
        <v>69</v>
      </c>
      <c r="C72" s="134"/>
      <c r="D72" s="134"/>
      <c r="E72" s="56">
        <v>410</v>
      </c>
      <c r="F72" s="57">
        <v>0</v>
      </c>
      <c r="G72" s="58"/>
      <c r="H72" s="58"/>
      <c r="I72" s="58"/>
      <c r="J72" s="58"/>
      <c r="K72" s="28"/>
    </row>
    <row r="73" spans="1:11" ht="15" customHeight="1">
      <c r="A73" s="53"/>
      <c r="B73" s="134" t="s">
        <v>77</v>
      </c>
      <c r="C73" s="134"/>
      <c r="D73" s="134"/>
      <c r="E73" s="56">
        <v>420</v>
      </c>
      <c r="F73" s="57">
        <v>2.2520000000000002</v>
      </c>
      <c r="G73" s="58">
        <v>0.91</v>
      </c>
      <c r="H73" s="58">
        <v>0.024</v>
      </c>
      <c r="I73" s="58">
        <v>1.318</v>
      </c>
      <c r="J73" s="58"/>
      <c r="K73" s="28"/>
    </row>
    <row r="74" spans="1:11" ht="15.75" customHeight="1">
      <c r="A74" s="53"/>
      <c r="B74" s="134" t="s">
        <v>71</v>
      </c>
      <c r="C74" s="134"/>
      <c r="D74" s="134"/>
      <c r="E74" s="56">
        <v>430</v>
      </c>
      <c r="F74" s="57">
        <v>0.106</v>
      </c>
      <c r="G74" s="58"/>
      <c r="H74" s="58"/>
      <c r="I74" s="58">
        <v>0.106</v>
      </c>
      <c r="J74" s="58"/>
      <c r="K74" s="28"/>
    </row>
    <row r="75" spans="1:11" ht="21.75" customHeight="1">
      <c r="A75" s="53"/>
      <c r="B75" s="134" t="s">
        <v>44</v>
      </c>
      <c r="C75" s="134"/>
      <c r="D75" s="134"/>
      <c r="E75" s="56">
        <v>440</v>
      </c>
      <c r="F75" s="57">
        <v>62.589</v>
      </c>
      <c r="G75" s="58">
        <v>45.414</v>
      </c>
      <c r="H75" s="58">
        <v>4.653</v>
      </c>
      <c r="I75" s="58">
        <v>12.521999999999998</v>
      </c>
      <c r="J75" s="58"/>
      <c r="K75" s="28"/>
    </row>
    <row r="76" spans="1:11" ht="15.75" customHeight="1">
      <c r="A76" s="53"/>
      <c r="B76" s="134" t="s">
        <v>72</v>
      </c>
      <c r="C76" s="134"/>
      <c r="D76" s="134"/>
      <c r="E76" s="56">
        <v>450</v>
      </c>
      <c r="F76" s="57">
        <v>0</v>
      </c>
      <c r="G76" s="58"/>
      <c r="H76" s="58"/>
      <c r="I76" s="58"/>
      <c r="J76" s="58"/>
      <c r="K76" s="28"/>
    </row>
    <row r="77" spans="1:11" ht="25.5" customHeight="1">
      <c r="A77" s="53"/>
      <c r="B77" s="134" t="s">
        <v>45</v>
      </c>
      <c r="C77" s="134"/>
      <c r="D77" s="134"/>
      <c r="E77" s="56">
        <v>460</v>
      </c>
      <c r="F77" s="57">
        <v>8.343</v>
      </c>
      <c r="G77" s="58"/>
      <c r="H77" s="58"/>
      <c r="I77" s="58">
        <v>8.343</v>
      </c>
      <c r="J77" s="58"/>
      <c r="K77" s="28"/>
    </row>
    <row r="78" spans="1:11" ht="22.5" customHeight="1">
      <c r="A78" s="53"/>
      <c r="B78" s="134" t="s">
        <v>46</v>
      </c>
      <c r="C78" s="134"/>
      <c r="D78" s="134"/>
      <c r="E78" s="56">
        <v>470</v>
      </c>
      <c r="F78" s="57">
        <v>55.855000000000004</v>
      </c>
      <c r="G78" s="58"/>
      <c r="H78" s="58">
        <v>27</v>
      </c>
      <c r="I78" s="58">
        <v>16.337</v>
      </c>
      <c r="J78" s="58">
        <v>12.518</v>
      </c>
      <c r="K78" s="28"/>
    </row>
    <row r="79" spans="1:11" ht="12.75" customHeight="1">
      <c r="A79" s="53"/>
      <c r="B79" s="134" t="s">
        <v>73</v>
      </c>
      <c r="C79" s="134"/>
      <c r="D79" s="134"/>
      <c r="E79" s="56">
        <v>480</v>
      </c>
      <c r="F79" s="57">
        <v>0</v>
      </c>
      <c r="G79" s="58"/>
      <c r="H79" s="58"/>
      <c r="I79" s="58"/>
      <c r="J79" s="58"/>
      <c r="K79" s="28"/>
    </row>
    <row r="80" spans="1:11" ht="13.5" customHeight="1">
      <c r="A80" s="53"/>
      <c r="B80" s="134" t="s">
        <v>74</v>
      </c>
      <c r="C80" s="134"/>
      <c r="D80" s="134"/>
      <c r="E80" s="56">
        <v>490</v>
      </c>
      <c r="F80" s="57">
        <v>0</v>
      </c>
      <c r="G80" s="58"/>
      <c r="H80" s="58"/>
      <c r="I80" s="58"/>
      <c r="J80" s="58"/>
      <c r="K80" s="28"/>
    </row>
    <row r="81" spans="1:11" ht="15" customHeight="1">
      <c r="A81" s="53"/>
      <c r="B81" s="134" t="s">
        <v>75</v>
      </c>
      <c r="C81" s="134"/>
      <c r="D81" s="134"/>
      <c r="E81" s="56">
        <v>500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25.5" customHeight="1">
      <c r="A83" s="28"/>
      <c r="B83" s="145" t="s">
        <v>85</v>
      </c>
      <c r="C83" s="145"/>
      <c r="D83" s="145"/>
      <c r="E83" s="145"/>
      <c r="F83" s="145"/>
      <c r="G83" s="145"/>
      <c r="H83" s="145"/>
      <c r="I83" s="145"/>
      <c r="J83" s="145"/>
      <c r="K83" s="28"/>
    </row>
    <row r="84" spans="1:11" ht="25.5" customHeight="1">
      <c r="A84" s="28"/>
      <c r="B84" s="59"/>
      <c r="C84" s="60"/>
      <c r="D84" s="60"/>
      <c r="E84" s="60"/>
      <c r="F84" s="60"/>
      <c r="G84" s="60"/>
      <c r="H84" s="60"/>
      <c r="I84" s="60"/>
      <c r="J84" s="60"/>
      <c r="K84" s="28"/>
    </row>
    <row r="85" spans="1:11" ht="29.25" customHeight="1">
      <c r="A85" s="28"/>
      <c r="B85" s="135" t="s">
        <v>144</v>
      </c>
      <c r="C85" s="136"/>
      <c r="D85" s="136"/>
      <c r="E85" s="136"/>
      <c r="F85" s="137"/>
      <c r="G85" s="61" t="s">
        <v>86</v>
      </c>
      <c r="H85" s="62" t="s">
        <v>105</v>
      </c>
      <c r="I85" s="60"/>
      <c r="J85" s="60"/>
      <c r="K85" s="28"/>
    </row>
    <row r="86" spans="1:11" ht="13.5" customHeight="1">
      <c r="A86" s="28"/>
      <c r="B86" s="138" t="s">
        <v>104</v>
      </c>
      <c r="C86" s="139"/>
      <c r="D86" s="139"/>
      <c r="E86" s="139"/>
      <c r="F86" s="140"/>
      <c r="G86" s="63">
        <v>1.03</v>
      </c>
      <c r="H86" s="64">
        <v>0.439</v>
      </c>
      <c r="I86" s="60"/>
      <c r="J86" s="60"/>
      <c r="K86" s="28"/>
    </row>
    <row r="87" spans="1:11" ht="15" customHeight="1">
      <c r="A87" s="28"/>
      <c r="B87" s="65" t="s">
        <v>18</v>
      </c>
      <c r="C87" s="66"/>
      <c r="D87" s="67"/>
      <c r="E87" s="67"/>
      <c r="F87" s="68"/>
      <c r="G87" s="69">
        <v>0.28</v>
      </c>
      <c r="H87" s="70">
        <v>0.111</v>
      </c>
      <c r="I87" s="60"/>
      <c r="J87" s="60"/>
      <c r="K87" s="28"/>
    </row>
    <row r="88" spans="1:11" ht="14.25" customHeight="1">
      <c r="A88" s="28"/>
      <c r="B88" s="65" t="s">
        <v>6</v>
      </c>
      <c r="C88" s="66"/>
      <c r="D88" s="67"/>
      <c r="E88" s="67"/>
      <c r="F88" s="68"/>
      <c r="G88" s="69">
        <v>2.325</v>
      </c>
      <c r="H88" s="70">
        <v>0.071</v>
      </c>
      <c r="I88" s="60"/>
      <c r="J88" s="60"/>
      <c r="K88" s="28"/>
    </row>
    <row r="89" spans="1:11" ht="15" customHeight="1">
      <c r="A89" s="28"/>
      <c r="B89" s="65" t="s">
        <v>7</v>
      </c>
      <c r="C89" s="66"/>
      <c r="D89" s="67"/>
      <c r="E89" s="67"/>
      <c r="F89" s="68"/>
      <c r="G89" s="69">
        <v>1.934</v>
      </c>
      <c r="H89" s="70">
        <v>0.257</v>
      </c>
      <c r="I89" s="60"/>
      <c r="J89" s="60"/>
      <c r="K89" s="28"/>
    </row>
    <row r="90" spans="1:11" ht="15" customHeight="1">
      <c r="A90" s="28"/>
      <c r="B90" s="71" t="s">
        <v>8</v>
      </c>
      <c r="C90" s="72"/>
      <c r="D90" s="73"/>
      <c r="E90" s="73"/>
      <c r="F90" s="74"/>
      <c r="G90" s="75">
        <v>3.155</v>
      </c>
      <c r="H90" s="76">
        <v>0.001</v>
      </c>
      <c r="I90" s="60"/>
      <c r="J90" s="60"/>
      <c r="K90" s="28"/>
    </row>
    <row r="91" spans="1:11" ht="25.5" customHeight="1">
      <c r="A91" s="28"/>
      <c r="B91" s="31"/>
      <c r="C91" s="32"/>
      <c r="D91" s="32"/>
      <c r="E91" s="32"/>
      <c r="F91" s="32"/>
      <c r="G91" s="32"/>
      <c r="H91" s="32"/>
      <c r="I91" s="32"/>
      <c r="J91" s="32"/>
      <c r="K91" s="28"/>
    </row>
    <row r="92" spans="1:11" ht="16.5" customHeight="1">
      <c r="A92" s="28"/>
      <c r="B92" s="162" t="s">
        <v>84</v>
      </c>
      <c r="C92" s="162"/>
      <c r="D92" s="162"/>
      <c r="E92" s="162"/>
      <c r="F92" s="162"/>
      <c r="G92" s="162"/>
      <c r="H92" s="162"/>
      <c r="I92" s="32"/>
      <c r="J92" s="32"/>
      <c r="K92" s="28"/>
    </row>
    <row r="93" spans="1:11" ht="16.5" customHeight="1">
      <c r="A93" s="28"/>
      <c r="B93" s="33"/>
      <c r="C93" s="34"/>
      <c r="D93" s="34"/>
      <c r="E93" s="34"/>
      <c r="F93" s="34"/>
      <c r="G93" s="34"/>
      <c r="H93" s="34"/>
      <c r="I93" s="32"/>
      <c r="J93" s="32"/>
      <c r="K93" s="28"/>
    </row>
    <row r="94" spans="1:11" ht="31.5" customHeight="1">
      <c r="A94" s="28"/>
      <c r="B94" s="163" t="s">
        <v>143</v>
      </c>
      <c r="C94" s="163"/>
      <c r="D94" s="163"/>
      <c r="E94" s="163"/>
      <c r="F94" s="163"/>
      <c r="G94" s="163"/>
      <c r="H94" s="163"/>
      <c r="I94" s="32"/>
      <c r="J94" s="32"/>
      <c r="K94" s="28"/>
    </row>
    <row r="95" spans="1:11" ht="17.2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149"/>
      <c r="C96" s="149"/>
      <c r="D96" s="149"/>
      <c r="E96" s="149"/>
      <c r="F96" s="149"/>
      <c r="G96" s="149"/>
      <c r="H96" s="149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5" customHeight="1">
      <c r="A101" s="53"/>
      <c r="B101" s="142" t="s">
        <v>13</v>
      </c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1:11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 ht="23.25" customHeight="1">
      <c r="A103" s="53"/>
      <c r="B103" s="141" t="s">
        <v>10</v>
      </c>
      <c r="C103" s="141"/>
      <c r="D103" s="141"/>
      <c r="E103" s="141"/>
      <c r="F103" s="141"/>
      <c r="G103" s="141"/>
      <c r="H103" s="141"/>
      <c r="I103" s="141"/>
      <c r="J103" s="141"/>
      <c r="K103" s="141"/>
    </row>
    <row r="104" spans="1:11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ht="32.25" customHeight="1">
      <c r="A106" s="53"/>
      <c r="B106" s="142" t="s">
        <v>0</v>
      </c>
      <c r="C106" s="142"/>
      <c r="D106" s="142"/>
      <c r="E106" s="142"/>
      <c r="F106" s="142"/>
      <c r="G106" s="142"/>
      <c r="H106" s="142"/>
      <c r="I106" s="142"/>
      <c r="J106" s="142"/>
      <c r="K106" s="51"/>
    </row>
    <row r="107" spans="1:11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ht="27.75" customHeight="1">
      <c r="A108" s="53"/>
      <c r="B108" s="153" t="s">
        <v>19</v>
      </c>
      <c r="C108" s="153"/>
      <c r="D108" s="153"/>
      <c r="E108" s="153"/>
      <c r="F108" s="153"/>
      <c r="G108" s="153"/>
      <c r="H108" s="153"/>
      <c r="I108" s="153"/>
      <c r="J108" s="153"/>
      <c r="K108" s="52"/>
    </row>
    <row r="109" spans="1:11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ht="16.5" customHeight="1">
      <c r="A110" s="50"/>
      <c r="B110" s="152" t="s">
        <v>20</v>
      </c>
      <c r="C110" s="152"/>
      <c r="D110" s="152"/>
      <c r="E110" s="152"/>
      <c r="F110" s="152"/>
      <c r="G110" s="152"/>
      <c r="H110" s="152"/>
      <c r="I110" s="152"/>
      <c r="J110" s="152"/>
      <c r="K110" s="86"/>
    </row>
    <row r="111" spans="1:11" ht="16.5" customHeight="1">
      <c r="A111" s="50"/>
      <c r="B111" s="85"/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ht="16.5" customHeight="1">
      <c r="A112" s="50"/>
      <c r="B112" s="85"/>
      <c r="C112" s="164" t="s">
        <v>21</v>
      </c>
      <c r="D112" s="165"/>
      <c r="E112" s="165"/>
      <c r="F112" s="165"/>
      <c r="G112" s="85"/>
      <c r="H112" s="85"/>
      <c r="I112" s="85"/>
      <c r="J112" s="85"/>
      <c r="K112" s="85"/>
    </row>
    <row r="113" spans="1:11" ht="16.5" customHeight="1">
      <c r="A113" s="87" t="s">
        <v>47</v>
      </c>
      <c r="B113" s="85"/>
      <c r="C113" s="87"/>
      <c r="D113" s="85"/>
      <c r="E113" s="85"/>
      <c r="F113" s="87" t="s">
        <v>78</v>
      </c>
      <c r="G113" s="85"/>
      <c r="H113" s="85"/>
      <c r="I113" s="85"/>
      <c r="J113" s="85"/>
      <c r="K113" s="85"/>
    </row>
    <row r="114" spans="1:11" ht="16.5" customHeight="1">
      <c r="A114" s="87" t="s">
        <v>48</v>
      </c>
      <c r="B114" s="85"/>
      <c r="C114" s="87"/>
      <c r="D114" s="85"/>
      <c r="E114" s="85"/>
      <c r="F114" s="87" t="s">
        <v>79</v>
      </c>
      <c r="G114" s="85"/>
      <c r="H114" s="85"/>
      <c r="I114" s="85"/>
      <c r="J114" s="85"/>
      <c r="K114" s="85"/>
    </row>
    <row r="115" spans="1:11" ht="16.5" customHeight="1">
      <c r="A115" s="87" t="s">
        <v>22</v>
      </c>
      <c r="B115" s="85"/>
      <c r="C115" s="87"/>
      <c r="D115" s="85"/>
      <c r="E115" s="85"/>
      <c r="F115" s="87" t="s">
        <v>80</v>
      </c>
      <c r="G115" s="85"/>
      <c r="H115" s="85"/>
      <c r="I115" s="85"/>
      <c r="J115" s="85"/>
      <c r="K115" s="85"/>
    </row>
    <row r="116" spans="1:11" ht="16.5" customHeight="1">
      <c r="A116" s="87" t="s">
        <v>23</v>
      </c>
      <c r="B116" s="85"/>
      <c r="C116" s="87"/>
      <c r="D116" s="85"/>
      <c r="E116" s="85"/>
      <c r="F116" s="87" t="s">
        <v>81</v>
      </c>
      <c r="G116" s="85"/>
      <c r="H116" s="85"/>
      <c r="I116" s="85"/>
      <c r="J116" s="85"/>
      <c r="K116" s="85"/>
    </row>
    <row r="117" spans="1:11" ht="16.5" customHeight="1">
      <c r="A117" s="87" t="s">
        <v>49</v>
      </c>
      <c r="B117" s="85"/>
      <c r="C117" s="87"/>
      <c r="D117" s="85"/>
      <c r="E117" s="85"/>
      <c r="F117" s="87" t="s">
        <v>82</v>
      </c>
      <c r="G117" s="85"/>
      <c r="H117" s="85"/>
      <c r="I117" s="85"/>
      <c r="J117" s="85"/>
      <c r="K117" s="85"/>
    </row>
    <row r="118" spans="1:11" ht="16.5" customHeight="1">
      <c r="A118" s="87" t="s">
        <v>24</v>
      </c>
      <c r="B118" s="85"/>
      <c r="C118" s="87"/>
      <c r="D118" s="85"/>
      <c r="E118" s="85"/>
      <c r="F118" s="87" t="s">
        <v>83</v>
      </c>
      <c r="G118" s="85"/>
      <c r="H118" s="85"/>
      <c r="I118" s="85"/>
      <c r="J118" s="85"/>
      <c r="K118" s="85"/>
    </row>
    <row r="119" spans="1:11" ht="16.5" customHeight="1">
      <c r="A119" s="87" t="s">
        <v>25</v>
      </c>
      <c r="B119" s="85"/>
      <c r="C119" s="87"/>
      <c r="D119" s="85"/>
      <c r="E119" s="85"/>
      <c r="F119" s="87" t="s">
        <v>106</v>
      </c>
      <c r="G119" s="85"/>
      <c r="H119" s="85"/>
      <c r="I119" s="85"/>
      <c r="J119" s="85"/>
      <c r="K119" s="85"/>
    </row>
    <row r="120" spans="1:11" ht="16.5" customHeight="1">
      <c r="A120" s="87" t="s">
        <v>107</v>
      </c>
      <c r="B120" s="85"/>
      <c r="C120" s="87"/>
      <c r="D120" s="85"/>
      <c r="E120" s="85"/>
      <c r="F120" s="87"/>
      <c r="G120" s="85"/>
      <c r="H120" s="85"/>
      <c r="I120" s="85"/>
      <c r="J120" s="85"/>
      <c r="K120" s="85"/>
    </row>
    <row r="121" spans="1:11" ht="16.5" customHeight="1">
      <c r="A121" s="87"/>
      <c r="B121" s="85"/>
      <c r="C121" s="87"/>
      <c r="D121" s="85"/>
      <c r="E121" s="85"/>
      <c r="F121" s="87"/>
      <c r="G121" s="85"/>
      <c r="H121" s="85"/>
      <c r="I121" s="85"/>
      <c r="J121" s="85"/>
      <c r="K121" s="85"/>
    </row>
    <row r="122" spans="1:11" ht="13.5" customHeight="1">
      <c r="A122" s="29"/>
      <c r="B122" s="155" t="s">
        <v>1</v>
      </c>
      <c r="C122" s="155"/>
      <c r="D122" s="155"/>
      <c r="E122" s="155"/>
      <c r="F122" s="155"/>
      <c r="G122" s="155"/>
      <c r="H122" s="155"/>
      <c r="I122" s="155"/>
      <c r="J122" s="155"/>
      <c r="K122" s="35"/>
    </row>
    <row r="123" spans="1:11" ht="27" customHeight="1">
      <c r="A123" s="28"/>
      <c r="B123" s="154" t="s">
        <v>108</v>
      </c>
      <c r="C123" s="154"/>
      <c r="D123" s="154"/>
      <c r="E123" s="154"/>
      <c r="F123" s="154"/>
      <c r="G123" s="154"/>
      <c r="H123" s="154"/>
      <c r="I123" s="154"/>
      <c r="J123" s="154"/>
      <c r="K123" s="28"/>
    </row>
    <row r="124" spans="1:11" ht="62.25" customHeight="1">
      <c r="A124" s="28"/>
      <c r="B124" s="88" t="s">
        <v>5</v>
      </c>
      <c r="C124" s="89" t="s">
        <v>26</v>
      </c>
      <c r="D124" s="89" t="s">
        <v>27</v>
      </c>
      <c r="E124" s="143" t="s">
        <v>109</v>
      </c>
      <c r="F124" s="144"/>
      <c r="G124" s="90" t="s">
        <v>110</v>
      </c>
      <c r="H124" s="91" t="s">
        <v>34</v>
      </c>
      <c r="I124" s="88" t="s">
        <v>28</v>
      </c>
      <c r="J124" s="92" t="s">
        <v>111</v>
      </c>
      <c r="K124" s="28"/>
    </row>
    <row r="125" spans="1:11" ht="52.5" customHeight="1">
      <c r="A125" s="28"/>
      <c r="B125" s="93">
        <v>1</v>
      </c>
      <c r="C125" s="94" t="s">
        <v>112</v>
      </c>
      <c r="D125" s="93" t="s">
        <v>113</v>
      </c>
      <c r="E125" s="103" t="s">
        <v>114</v>
      </c>
      <c r="F125" s="104"/>
      <c r="G125" s="41" t="s">
        <v>115</v>
      </c>
      <c r="H125" s="95" t="s">
        <v>116</v>
      </c>
      <c r="I125" s="96">
        <v>0.08333333333333333</v>
      </c>
      <c r="J125" s="92" t="s">
        <v>30</v>
      </c>
      <c r="K125" s="28"/>
    </row>
    <row r="126" spans="1:13" ht="32.25" customHeight="1">
      <c r="A126" s="28"/>
      <c r="B126" s="93">
        <v>2</v>
      </c>
      <c r="C126" s="94" t="s">
        <v>117</v>
      </c>
      <c r="D126" s="93" t="s">
        <v>118</v>
      </c>
      <c r="E126" s="103" t="s">
        <v>119</v>
      </c>
      <c r="F126" s="104"/>
      <c r="G126" s="41" t="s">
        <v>120</v>
      </c>
      <c r="H126" s="95" t="s">
        <v>116</v>
      </c>
      <c r="I126" s="96">
        <v>0.013888888888888888</v>
      </c>
      <c r="J126" s="92" t="s">
        <v>29</v>
      </c>
      <c r="K126" s="36"/>
      <c r="L126" s="5"/>
      <c r="M126" s="5"/>
    </row>
    <row r="127" spans="1:13" ht="41.25" customHeight="1">
      <c r="A127" s="28"/>
      <c r="B127" s="93">
        <v>3</v>
      </c>
      <c r="C127" s="94" t="s">
        <v>121</v>
      </c>
      <c r="D127" s="93" t="s">
        <v>122</v>
      </c>
      <c r="E127" s="103" t="s">
        <v>123</v>
      </c>
      <c r="F127" s="104"/>
      <c r="G127" s="41" t="s">
        <v>124</v>
      </c>
      <c r="H127" s="95" t="s">
        <v>125</v>
      </c>
      <c r="I127" s="96">
        <v>0.08680555555555557</v>
      </c>
      <c r="J127" s="92" t="s">
        <v>126</v>
      </c>
      <c r="K127" s="36"/>
      <c r="L127" s="5"/>
      <c r="M127" s="5"/>
    </row>
    <row r="128" spans="1:13" ht="20.25" customHeight="1">
      <c r="A128" s="28"/>
      <c r="B128" s="102" t="s">
        <v>127</v>
      </c>
      <c r="C128" s="102"/>
      <c r="D128" s="102"/>
      <c r="E128" s="102"/>
      <c r="F128" s="102"/>
      <c r="G128" s="102"/>
      <c r="H128" s="102"/>
      <c r="I128" s="97">
        <f>I125+I126+I127</f>
        <v>0.1840277777777778</v>
      </c>
      <c r="J128" s="98"/>
      <c r="K128" s="36"/>
      <c r="L128" s="5"/>
      <c r="M128" s="5"/>
    </row>
    <row r="129" spans="1:11" ht="64.5" customHeight="1">
      <c r="A129" s="28"/>
      <c r="B129" s="93">
        <v>4</v>
      </c>
      <c r="C129" s="94" t="s">
        <v>128</v>
      </c>
      <c r="D129" s="93" t="s">
        <v>129</v>
      </c>
      <c r="E129" s="103" t="s">
        <v>130</v>
      </c>
      <c r="F129" s="104"/>
      <c r="G129" s="41" t="s">
        <v>131</v>
      </c>
      <c r="H129" s="95" t="s">
        <v>132</v>
      </c>
      <c r="I129" s="96">
        <v>0.05069444444444445</v>
      </c>
      <c r="J129" s="92" t="s">
        <v>133</v>
      </c>
      <c r="K129" s="28"/>
    </row>
    <row r="130" spans="1:11" ht="31.5" customHeight="1">
      <c r="A130" s="28"/>
      <c r="B130" s="93">
        <v>5</v>
      </c>
      <c r="C130" s="94" t="s">
        <v>128</v>
      </c>
      <c r="D130" s="93" t="s">
        <v>134</v>
      </c>
      <c r="E130" s="103" t="s">
        <v>135</v>
      </c>
      <c r="F130" s="104"/>
      <c r="G130" s="41" t="s">
        <v>136</v>
      </c>
      <c r="H130" s="95" t="s">
        <v>132</v>
      </c>
      <c r="I130" s="96">
        <v>0.03125</v>
      </c>
      <c r="J130" s="92" t="s">
        <v>126</v>
      </c>
      <c r="K130" s="37"/>
    </row>
    <row r="131" spans="1:11" ht="19.5" customHeight="1">
      <c r="A131" s="28"/>
      <c r="B131" s="102" t="s">
        <v>137</v>
      </c>
      <c r="C131" s="102"/>
      <c r="D131" s="102"/>
      <c r="E131" s="102"/>
      <c r="F131" s="102"/>
      <c r="G131" s="102"/>
      <c r="H131" s="102"/>
      <c r="I131" s="97">
        <f>I129+I130</f>
        <v>0.08194444444444446</v>
      </c>
      <c r="J131" s="98"/>
      <c r="K131" s="37"/>
    </row>
    <row r="132" spans="1:11" ht="30.75" customHeight="1">
      <c r="A132" s="28"/>
      <c r="B132" s="93">
        <v>6</v>
      </c>
      <c r="C132" s="94" t="s">
        <v>138</v>
      </c>
      <c r="D132" s="93" t="s">
        <v>139</v>
      </c>
      <c r="E132" s="103" t="s">
        <v>135</v>
      </c>
      <c r="F132" s="104"/>
      <c r="G132" s="103" t="s">
        <v>140</v>
      </c>
      <c r="H132" s="104"/>
      <c r="I132" s="96">
        <v>0.04722222222222222</v>
      </c>
      <c r="J132" s="92" t="s">
        <v>126</v>
      </c>
      <c r="K132" s="37"/>
    </row>
    <row r="133" spans="1:11" ht="19.5" customHeight="1">
      <c r="A133" s="28"/>
      <c r="B133" s="102" t="s">
        <v>141</v>
      </c>
      <c r="C133" s="102"/>
      <c r="D133" s="102"/>
      <c r="E133" s="102"/>
      <c r="F133" s="102"/>
      <c r="G133" s="102"/>
      <c r="H133" s="102"/>
      <c r="I133" s="97">
        <f>I132</f>
        <v>0.04722222222222222</v>
      </c>
      <c r="J133" s="98"/>
      <c r="K133" s="37"/>
    </row>
    <row r="134" spans="1:11" ht="19.5" customHeight="1">
      <c r="A134" s="28"/>
      <c r="B134" s="102" t="s">
        <v>142</v>
      </c>
      <c r="C134" s="102"/>
      <c r="D134" s="102"/>
      <c r="E134" s="102"/>
      <c r="F134" s="102"/>
      <c r="G134" s="102"/>
      <c r="H134" s="102"/>
      <c r="I134" s="97">
        <f>I128+I131+I133</f>
        <v>0.3131944444444445</v>
      </c>
      <c r="J134" s="98"/>
      <c r="K134" s="37"/>
    </row>
    <row r="135" spans="1:11" ht="19.5" customHeight="1">
      <c r="A135" s="28"/>
      <c r="B135" s="99"/>
      <c r="C135" s="99"/>
      <c r="D135" s="99"/>
      <c r="E135" s="99"/>
      <c r="F135" s="99"/>
      <c r="G135" s="99"/>
      <c r="H135" s="99"/>
      <c r="I135" s="100"/>
      <c r="J135" s="101"/>
      <c r="K135" s="37"/>
    </row>
    <row r="136" spans="1:11" ht="19.5" customHeight="1">
      <c r="A136" s="28"/>
      <c r="B136" s="99"/>
      <c r="C136" s="99"/>
      <c r="D136" s="99"/>
      <c r="E136" s="99"/>
      <c r="F136" s="99"/>
      <c r="G136" s="99"/>
      <c r="H136" s="99"/>
      <c r="I136" s="100"/>
      <c r="J136" s="101"/>
      <c r="K136" s="37"/>
    </row>
    <row r="137" spans="1:11" ht="19.5" customHeight="1">
      <c r="A137" s="28"/>
      <c r="B137" s="99"/>
      <c r="C137" s="99"/>
      <c r="D137" s="99"/>
      <c r="E137" s="99"/>
      <c r="F137" s="99"/>
      <c r="G137" s="99"/>
      <c r="H137" s="99"/>
      <c r="I137" s="100"/>
      <c r="J137" s="101"/>
      <c r="K137" s="37"/>
    </row>
    <row r="138" spans="1:11" ht="33" customHeight="1">
      <c r="A138" s="77" t="s">
        <v>11</v>
      </c>
      <c r="B138" s="160" t="s">
        <v>2</v>
      </c>
      <c r="C138" s="160"/>
      <c r="D138" s="160"/>
      <c r="E138" s="160"/>
      <c r="F138" s="160"/>
      <c r="G138" s="160"/>
      <c r="H138" s="160"/>
      <c r="I138" s="160"/>
      <c r="J138" s="160"/>
      <c r="K138" s="78"/>
    </row>
    <row r="139" spans="1:11" ht="16.5" customHeight="1">
      <c r="A139" s="77"/>
      <c r="B139" s="78"/>
      <c r="C139" s="78"/>
      <c r="D139" s="78"/>
      <c r="E139" s="78"/>
      <c r="F139" s="78"/>
      <c r="G139" s="79"/>
      <c r="H139" s="79"/>
      <c r="I139" s="79"/>
      <c r="J139" s="79"/>
      <c r="K139" s="79"/>
    </row>
    <row r="140" spans="1:11" ht="22.5" customHeight="1">
      <c r="A140" s="80"/>
      <c r="B140" s="161" t="s">
        <v>9</v>
      </c>
      <c r="C140" s="161"/>
      <c r="D140" s="161"/>
      <c r="E140" s="161"/>
      <c r="F140" s="161"/>
      <c r="G140" s="161"/>
      <c r="H140" s="161"/>
      <c r="I140" s="161"/>
      <c r="J140" s="161"/>
      <c r="K140" s="161"/>
    </row>
    <row r="141" spans="1:11" ht="12.75" customHeight="1">
      <c r="A141" s="80"/>
      <c r="B141" s="81"/>
      <c r="C141" s="81"/>
      <c r="D141" s="81"/>
      <c r="E141" s="81"/>
      <c r="F141" s="81"/>
      <c r="G141" s="79"/>
      <c r="H141" s="79"/>
      <c r="I141" s="79"/>
      <c r="J141" s="79"/>
      <c r="K141" s="79"/>
    </row>
    <row r="142" spans="1:11" ht="60" customHeight="1">
      <c r="A142" s="77"/>
      <c r="B142" s="160" t="s">
        <v>4</v>
      </c>
      <c r="C142" s="160"/>
      <c r="D142" s="160"/>
      <c r="E142" s="160"/>
      <c r="F142" s="160"/>
      <c r="G142" s="160"/>
      <c r="H142" s="160"/>
      <c r="I142" s="160"/>
      <c r="J142" s="160"/>
      <c r="K142" s="78"/>
    </row>
    <row r="143" spans="1:11" ht="12" customHeight="1">
      <c r="A143" s="77"/>
      <c r="B143" s="78"/>
      <c r="C143" s="78"/>
      <c r="D143" s="78"/>
      <c r="E143" s="78"/>
      <c r="F143" s="78"/>
      <c r="G143" s="79"/>
      <c r="H143" s="79"/>
      <c r="I143" s="79"/>
      <c r="J143" s="79"/>
      <c r="K143" s="79"/>
    </row>
    <row r="144" spans="1:11" ht="19.5" customHeight="1">
      <c r="A144" s="80"/>
      <c r="B144" s="161" t="s">
        <v>9</v>
      </c>
      <c r="C144" s="161"/>
      <c r="D144" s="161"/>
      <c r="E144" s="161"/>
      <c r="F144" s="161"/>
      <c r="G144" s="161"/>
      <c r="H144" s="161"/>
      <c r="I144" s="161"/>
      <c r="J144" s="161"/>
      <c r="K144" s="161"/>
    </row>
    <row r="145" spans="1:11" ht="1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1:11" ht="29.25" customHeight="1">
      <c r="A146" s="77" t="s">
        <v>87</v>
      </c>
      <c r="B146" s="160" t="s">
        <v>88</v>
      </c>
      <c r="C146" s="160"/>
      <c r="D146" s="160"/>
      <c r="E146" s="160"/>
      <c r="F146" s="160"/>
      <c r="G146" s="160"/>
      <c r="H146" s="160"/>
      <c r="I146" s="160"/>
      <c r="J146" s="160"/>
      <c r="K146" s="51"/>
    </row>
    <row r="147" spans="1:11" ht="1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1:11" ht="15.75">
      <c r="A148" s="79"/>
      <c r="B148" s="159" t="s">
        <v>89</v>
      </c>
      <c r="C148" s="159"/>
      <c r="D148" s="159"/>
      <c r="E148" s="159"/>
      <c r="F148" s="159"/>
      <c r="G148" s="159"/>
      <c r="H148" s="159"/>
      <c r="I148" s="159"/>
      <c r="J148" s="159"/>
      <c r="K148" s="82"/>
    </row>
    <row r="149" spans="1:11" ht="1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1:11" ht="99.7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s="2" customFormat="1" ht="16.5">
      <c r="A151" s="158" t="s">
        <v>32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84"/>
    </row>
    <row r="152" spans="1:11" ht="16.5">
      <c r="A152" s="158" t="s">
        <v>31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84"/>
    </row>
    <row r="153" spans="1:1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1:1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1:1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</sheetData>
  <sheetProtection/>
  <mergeCells count="125">
    <mergeCell ref="C29:E29"/>
    <mergeCell ref="I29:J29"/>
    <mergeCell ref="C15:E15"/>
    <mergeCell ref="F35:F36"/>
    <mergeCell ref="B61:D61"/>
    <mergeCell ref="B66:D66"/>
    <mergeCell ref="B20:J20"/>
    <mergeCell ref="B142:J142"/>
    <mergeCell ref="I15:J15"/>
    <mergeCell ref="I16:J16"/>
    <mergeCell ref="I17:J17"/>
    <mergeCell ref="C28:E28"/>
    <mergeCell ref="I28:J28"/>
    <mergeCell ref="B92:H92"/>
    <mergeCell ref="B94:H94"/>
    <mergeCell ref="C112:F112"/>
    <mergeCell ref="B140:K140"/>
    <mergeCell ref="B138:J138"/>
    <mergeCell ref="B57:D57"/>
    <mergeCell ref="A152:J152"/>
    <mergeCell ref="A151:J151"/>
    <mergeCell ref="B148:J148"/>
    <mergeCell ref="B146:J146"/>
    <mergeCell ref="B144:K144"/>
    <mergeCell ref="B58:D58"/>
    <mergeCell ref="B67:D67"/>
    <mergeCell ref="B68:D68"/>
    <mergeCell ref="B69:D69"/>
    <mergeCell ref="B70:D70"/>
    <mergeCell ref="B63:D63"/>
    <mergeCell ref="B64:D64"/>
    <mergeCell ref="B65:D65"/>
    <mergeCell ref="B59:D59"/>
    <mergeCell ref="B55:D55"/>
    <mergeCell ref="B60:J60"/>
    <mergeCell ref="B56:D56"/>
    <mergeCell ref="B43:D43"/>
    <mergeCell ref="B51:D51"/>
    <mergeCell ref="B54:D54"/>
    <mergeCell ref="B35:D36"/>
    <mergeCell ref="B52:D52"/>
    <mergeCell ref="C16:E16"/>
    <mergeCell ref="B49:D49"/>
    <mergeCell ref="B53:D53"/>
    <mergeCell ref="B44:D44"/>
    <mergeCell ref="B47:D47"/>
    <mergeCell ref="B123:J123"/>
    <mergeCell ref="B122:J122"/>
    <mergeCell ref="B72:D72"/>
    <mergeCell ref="E35:E36"/>
    <mergeCell ref="E127:F127"/>
    <mergeCell ref="B37:D37"/>
    <mergeCell ref="B39:D39"/>
    <mergeCell ref="B40:D40"/>
    <mergeCell ref="B41:D41"/>
    <mergeCell ref="B110:J110"/>
    <mergeCell ref="B62:D62"/>
    <mergeCell ref="E125:F125"/>
    <mergeCell ref="E126:F126"/>
    <mergeCell ref="B10:J10"/>
    <mergeCell ref="B108:J108"/>
    <mergeCell ref="B106:J106"/>
    <mergeCell ref="C24:J24"/>
    <mergeCell ref="B81:D81"/>
    <mergeCell ref="B80:D80"/>
    <mergeCell ref="B73:D73"/>
    <mergeCell ref="B74:D74"/>
    <mergeCell ref="B96:H96"/>
    <mergeCell ref="B103:K103"/>
    <mergeCell ref="B101:K101"/>
    <mergeCell ref="A6:J6"/>
    <mergeCell ref="B78:D78"/>
    <mergeCell ref="B79:D79"/>
    <mergeCell ref="B46:D46"/>
    <mergeCell ref="E124:F124"/>
    <mergeCell ref="B75:D75"/>
    <mergeCell ref="B76:D76"/>
    <mergeCell ref="B71:D71"/>
    <mergeCell ref="B50:D50"/>
    <mergeCell ref="I26:J26"/>
    <mergeCell ref="I27:J27"/>
    <mergeCell ref="B83:J83"/>
    <mergeCell ref="B38:J38"/>
    <mergeCell ref="B77:D77"/>
    <mergeCell ref="B48:D48"/>
    <mergeCell ref="C27:E27"/>
    <mergeCell ref="B85:F85"/>
    <mergeCell ref="B86:F86"/>
    <mergeCell ref="B33:J33"/>
    <mergeCell ref="B31:J31"/>
    <mergeCell ref="I25:J25"/>
    <mergeCell ref="C26:E26"/>
    <mergeCell ref="I23:J23"/>
    <mergeCell ref="F21:G21"/>
    <mergeCell ref="H21:J21"/>
    <mergeCell ref="I22:J22"/>
    <mergeCell ref="C21:E23"/>
    <mergeCell ref="I13:J13"/>
    <mergeCell ref="A2:J2"/>
    <mergeCell ref="C14:J14"/>
    <mergeCell ref="C17:E17"/>
    <mergeCell ref="B8:I8"/>
    <mergeCell ref="B45:D45"/>
    <mergeCell ref="B42:D42"/>
    <mergeCell ref="G35:J35"/>
    <mergeCell ref="C11:E13"/>
    <mergeCell ref="E132:F132"/>
    <mergeCell ref="G132:H132"/>
    <mergeCell ref="F11:G11"/>
    <mergeCell ref="H11:J11"/>
    <mergeCell ref="I12:J12"/>
    <mergeCell ref="C25:E25"/>
    <mergeCell ref="B133:H133"/>
    <mergeCell ref="B134:H134"/>
    <mergeCell ref="B128:H128"/>
    <mergeCell ref="E130:F130"/>
    <mergeCell ref="B131:H131"/>
    <mergeCell ref="E129:F129"/>
  </mergeCells>
  <dataValidations count="1">
    <dataValidation type="decimal" allowBlank="1" showErrorMessage="1" errorTitle="Ошибка" error="Допускается ввод только действительных чисел!" sqref="F39:J59 F61:J81">
      <formula1>-999999999999999000000000</formula1>
      <formula2>9.99999999999999E+23</formula2>
    </dataValidation>
  </dataValidation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5" r:id="rId1"/>
  <rowBreaks count="2" manualBreakCount="2">
    <brk id="50" max="9" man="1"/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2015-02-18T09:03:51Z</cp:lastPrinted>
  <dcterms:created xsi:type="dcterms:W3CDTF">2010-07-07T03:34:25Z</dcterms:created>
  <dcterms:modified xsi:type="dcterms:W3CDTF">2015-02-19T04:02:28Z</dcterms:modified>
  <cp:category/>
  <cp:version/>
  <cp:contentType/>
  <cp:contentStatus/>
</cp:coreProperties>
</file>