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20.06.2018г." sheetId="1" r:id="rId1"/>
  </sheets>
  <definedNames>
    <definedName name="_xlnm.Print_Titles" localSheetId="0">'20.06.2018г.'!$A:$D</definedName>
    <definedName name="_xlnm.Print_Area" localSheetId="0">'20.06.2018г.'!$A$1:$DT$57</definedName>
  </definedNames>
  <calcPr fullCalcOnLoad="1"/>
</workbook>
</file>

<file path=xl/sharedStrings.xml><?xml version="1.0" encoding="utf-8"?>
<sst xmlns="http://schemas.openxmlformats.org/spreadsheetml/2006/main" count="2978" uniqueCount="155">
  <si>
    <t>Результаты контрольного замера режимных параметров сети группы точек поставки оптового рынка</t>
  </si>
  <si>
    <t>Перетоки мощности в элементах схемы в дни контрольных замеров (режимные дни) за характерные часы (активные и реактивные), узловые нагрузки</t>
  </si>
  <si>
    <t>+(-)P(МВт)+(-)jQ(Мвар)</t>
  </si>
  <si>
    <t>№ п/п</t>
  </si>
  <si>
    <t>№ точки поставки на общей схеме (наименование точки поставки)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</si>
  <si>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</si>
  <si>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</si>
  <si>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</si>
  <si>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</si>
  <si>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</si>
  <si>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</si>
  <si>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</si>
  <si>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</si>
  <si>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</si>
  <si>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</si>
  <si>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</si>
  <si>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-</t>
  </si>
  <si>
    <t>+</t>
  </si>
  <si>
    <t>j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</si>
  <si>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</si>
  <si>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</si>
  <si>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</si>
  <si>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</si>
  <si>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</si>
  <si>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</si>
  <si>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</si>
  <si>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</si>
  <si>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</si>
  <si>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</si>
  <si>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1.23</t>
  </si>
  <si>
    <t>1.24</t>
  </si>
  <si>
    <t>1.25</t>
  </si>
  <si>
    <t>1.26</t>
  </si>
  <si>
    <t>1.27</t>
  </si>
  <si>
    <t>1.28</t>
  </si>
  <si>
    <t>1.31</t>
  </si>
  <si>
    <t>1.32</t>
  </si>
  <si>
    <t>1.33</t>
  </si>
  <si>
    <t>1.34</t>
  </si>
  <si>
    <t>1.35</t>
  </si>
  <si>
    <t>1.36</t>
  </si>
  <si>
    <t>1.38</t>
  </si>
  <si>
    <t>ПС 35/6кВ "ГПП-2"
ВЛ-35кВ "Серов-ГПП-2-1"</t>
  </si>
  <si>
    <t>ПС 35/6кВ "ГПП-2"
ВЛ-35кВ "Серов-ГПП-2-2"</t>
  </si>
  <si>
    <t>ПС 110/35/6кВ "ГПП-1", РУ-6кВ,
3СШ, яч. №72, Ф."Мех.завод № 1"</t>
  </si>
  <si>
    <t>ПС 110/35/6кВ "ГПП-1", РУ-6кВ,
1СШ, яч. №2, Ф."Мех.завод № 2"</t>
  </si>
  <si>
    <t>ПС 110/35/6кВ "ГПП-1", РУ-6кВ,
2СШ, яч. №36, Ф."Мех.завод № 3"</t>
  </si>
  <si>
    <t>ПС 110/35/6кВ "ГПП-1", РУ-6кВ,
1СШ, яч. №19, Ф. "Мех.завод № 4"</t>
  </si>
  <si>
    <t>ПС 110/35/6кВ "ГПП-1", РУ-6кВ,
3СШ, яч. №68, Ф. "Мех.завод № 5"</t>
  </si>
  <si>
    <t>ПС 110/35/6кВ "ГПП-1", РУ-6кВ,
3СШ, яч. №59, Ф. "Город"</t>
  </si>
  <si>
    <t>ПС №21 6/0,4кВ, РУ-6кВ,
2СШ, яч. №6, Ф. "Стромос-С"</t>
  </si>
  <si>
    <t>ПС №53 6/0,4кВ, РУ-6кВ,
1СШ, яч. №1, Ввод №1-6кВ</t>
  </si>
  <si>
    <t>ПС №49 6/0,4кВ; РУ-6кВ; 2 СШ, яч. №11,Ф. «п/ст №50-1», анкерная опора</t>
  </si>
  <si>
    <t>ПС №49 6/0,4кВ; РУ-6кВ; 1 СШ, яч. №3,Ф. «п/ст №50-2», анкерная опора</t>
  </si>
  <si>
    <t>ПС №45 6/0,4кВ, РУ-6кВ,
2СШ, яч. №2, Ввод 6кВ</t>
  </si>
  <si>
    <t>ПС №7 6/0,4кВ, РУ-6кВ,
2СШ, яч. №12, ф. "п/ст №39"</t>
  </si>
  <si>
    <t>ПС №7 6/0,4кВ, РУ-6кВ,
2СШ, яч. №14,  Ф. «ЭШП»</t>
  </si>
  <si>
    <t>ПС №33 6/0,4кВ,
РУ-0,4кВ, Ф."ШБУ"</t>
  </si>
  <si>
    <t>ПС №14 6/0,4кВ РУ-0,4кВ,
Ф."Насосная Ферросплавного Завода"</t>
  </si>
  <si>
    <t>ПС №16 6/0,4кВ РУ-0,4кВ,
Ф."Насосная Ферросплавного Завода"</t>
  </si>
  <si>
    <t xml:space="preserve"> ПС №21 6/0,4кВ РУ-0,4кВ, Ф."ТНП-I"</t>
  </si>
  <si>
    <t xml:space="preserve"> ПС №21 6/0,4кВ РУ-0,4кВ, Ф."ТНП-II"</t>
  </si>
  <si>
    <t xml:space="preserve"> ПС №21 6/0,4кВ РУ-0,4кВ, Ф."ТНП-III"</t>
  </si>
  <si>
    <t xml:space="preserve"> ПС №21 6/0,4кВ РУ-0,4кВ, Ф. "ТНП-IV"</t>
  </si>
  <si>
    <t xml:space="preserve"> ПС №47 6/0,4кВ РУ-0,4кВ, Ф."Новый асфальтовый завод"</t>
  </si>
  <si>
    <t xml:space="preserve"> ПС №9 6/0,4кВ РУ-0,4кВ Ф."Асфальтовый завод"</t>
  </si>
  <si>
    <t xml:space="preserve"> ПС №49 6кВ, РУ-6кВ, 1СШ яч.№8, Ф. «МПС» </t>
  </si>
  <si>
    <t xml:space="preserve"> ПС №17 6/0,4кВ РУ-0,4кВ, Ф. "Обводной канал", опора возле здания Копаладзе А.Ч.</t>
  </si>
  <si>
    <t>ПС 35/6кВ "ГПП-2", РУ-6кВ,
1СШ, яч. №28, Ф.6кВ "Сосьва"</t>
  </si>
  <si>
    <t>ПС №53 6/0,4кВ, РУ-6кВ,
2СШ, яч. №2, Ввод №2-6кВ</t>
  </si>
  <si>
    <t xml:space="preserve"> ПС №41 6/0,4кВ РУ-0,4кВ,
Ф. ООО Предприятие "Уралдомнаремонт"</t>
  </si>
  <si>
    <t>№ счетчика</t>
  </si>
  <si>
    <t>0 -1</t>
  </si>
  <si>
    <t>1 - 2</t>
  </si>
  <si>
    <t>2 - 3</t>
  </si>
  <si>
    <t>3 - 4</t>
  </si>
  <si>
    <t>4 - 5</t>
  </si>
  <si>
    <t>5 - 6</t>
  </si>
  <si>
    <t>6 - 7</t>
  </si>
  <si>
    <t>8 - 9</t>
  </si>
  <si>
    <t>9 - 10</t>
  </si>
  <si>
    <t>11 - 12</t>
  </si>
  <si>
    <t>12 - 13</t>
  </si>
  <si>
    <t>7 - 8</t>
  </si>
  <si>
    <t>10 - 11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</si>
  <si>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</si>
  <si>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</si>
  <si>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</si>
  <si>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</si>
  <si>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</si>
  <si>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</si>
  <si>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</si>
  <si>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</si>
  <si>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</si>
  <si>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</si>
  <si>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</si>
  <si>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01108042</t>
  </si>
  <si>
    <t>01108041</t>
  </si>
  <si>
    <t>01108047</t>
  </si>
  <si>
    <t>01108043</t>
  </si>
  <si>
    <t>01108044</t>
  </si>
  <si>
    <t>01074436</t>
  </si>
  <si>
    <t>01074433</t>
  </si>
  <si>
    <t>01074437</t>
  </si>
  <si>
    <t>01077443</t>
  </si>
  <si>
    <t>01098019</t>
  </si>
  <si>
    <t>01122085</t>
  </si>
  <si>
    <t>01122087</t>
  </si>
  <si>
    <t>01122086</t>
  </si>
  <si>
    <t>3070383</t>
  </si>
  <si>
    <t>11062028</t>
  </si>
  <si>
    <t>11062074</t>
  </si>
  <si>
    <t>11061245</t>
  </si>
  <si>
    <t>11061123</t>
  </si>
  <si>
    <t>12059183</t>
  </si>
  <si>
    <t>082479805</t>
  </si>
  <si>
    <t>0804112904</t>
  </si>
  <si>
    <t>01225206</t>
  </si>
  <si>
    <t>01225207</t>
  </si>
  <si>
    <t>01122092</t>
  </si>
  <si>
    <t>795572</t>
  </si>
  <si>
    <t>ПС "Электросталь" Ввод 220</t>
  </si>
  <si>
    <t>01074435</t>
  </si>
  <si>
    <t>01225208</t>
  </si>
  <si>
    <t>Потребитель</t>
  </si>
  <si>
    <t>866976</t>
  </si>
  <si>
    <t>929337</t>
  </si>
  <si>
    <t>01285949</t>
  </si>
  <si>
    <t>01285946</t>
  </si>
  <si>
    <t>1112132787</t>
  </si>
  <si>
    <t>11147206</t>
  </si>
  <si>
    <t>01285948</t>
  </si>
  <si>
    <t>01285947</t>
  </si>
  <si>
    <t>ПАО "Надеждинский металлургический завод"</t>
  </si>
  <si>
    <t xml:space="preserve">ЗАО "Энергопромышленная компания" (ПАО "Надеждинский металлургический завод") </t>
  </si>
  <si>
    <t>ПС 40 6/0,4 кВ РУ-0,4 кВ Ф "Вымпелком"</t>
  </si>
  <si>
    <t>Опора №46 ВЛ-6 кВ ПС 49-1 - ПС60-1             ф "Юбилейное-1"</t>
  </si>
  <si>
    <t>Опора №48 ВЛ-6 кВ ПС 49-2 - ПС60-2             ф "Юбилейное-2"</t>
  </si>
  <si>
    <t>ВЛ-110кВ "СГРЭС-"                      Т3-6 кВ</t>
  </si>
  <si>
    <t>1.37</t>
  </si>
  <si>
    <t xml:space="preserve">ПС №11н 6/0,4кВ, РУ-0,4кВ, помещение "газоочистки" ЕЕЗ ЭСПЦ, Ф. ОАО "МТС" </t>
  </si>
  <si>
    <t>1.30</t>
  </si>
  <si>
    <t>1.39</t>
  </si>
  <si>
    <t>1.40</t>
  </si>
  <si>
    <t>1.41</t>
  </si>
  <si>
    <t>ПС № 18 РУ-6 кВ                                            ф"Городская котельная -1" яч.3</t>
  </si>
  <si>
    <t>ПС № 18 РУ-6 кВ                                  ф"Городская котельная -2" яч.12</t>
  </si>
  <si>
    <t>Железнодорожный переезд ОАО "РЖД"</t>
  </si>
  <si>
    <t xml:space="preserve">Летний замерный день (20.06.2018 г.), Р (МВТ) + Q (МВАр) </t>
  </si>
  <si>
    <t>Летний замерный день (20.06.2018 г.), Р (МВТ) + Q (МВАр)</t>
  </si>
  <si>
    <t>ПС 110/35/6кВ "ГПП-1"
ВЛ-110кВ "СГРЭС-Метзавод 2"                                                                   (Т2-6 кВ)</t>
  </si>
  <si>
    <t xml:space="preserve">ПС 110/35/6кВ "ГПП-1"                Т1-6 кВ
</t>
  </si>
  <si>
    <t>Метзавод 1"                                    Т3-35кВ</t>
  </si>
  <si>
    <t>Главный энергетик________________А.В. Орлов</t>
  </si>
  <si>
    <t>"_________"______________________2018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</si>
</sst>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_р_."/>
    <numFmt numFmtId="179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1"/>
      <name val="Calibri"/>
      <family val="2"/>
    </font>
    <font>
      <i/>
      <sz val="11"/>
      <name val="Garamond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176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76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176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vertical="center" wrapText="1"/>
      <protection/>
    </xf>
    <xf numFmtId="176" fontId="2" fillId="0" borderId="26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8" xfId="0" applyNumberFormat="1" applyFont="1" applyFill="1" applyBorder="1" applyAlignment="1" applyProtection="1">
      <alignment vertical="center" wrapText="1"/>
      <protection/>
    </xf>
    <xf numFmtId="176" fontId="2" fillId="0" borderId="28" xfId="0" applyNumberFormat="1" applyFont="1" applyFill="1" applyBorder="1" applyAlignment="1">
      <alignment horizontal="left" vertical="center" wrapText="1"/>
    </xf>
    <xf numFmtId="176" fontId="2" fillId="0" borderId="29" xfId="0" applyNumberFormat="1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15" fillId="0" borderId="43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438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466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497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466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4667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497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497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497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523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553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553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553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553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581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581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581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581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636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636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636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636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669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669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669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669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73437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73437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73437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73437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79914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79914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79914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79914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7667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7667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7667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7667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1"/>
  <sheetViews>
    <sheetView tabSelected="1" view="pageBreakPreview" zoomScaleSheetLayoutView="100" zoomScalePageLayoutView="0" workbookViewId="0" topLeftCell="A1">
      <pane xSplit="4" ySplit="8" topLeftCell="DA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Y60" sqref="DY60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4.00390625" style="0" customWidth="1"/>
    <col min="4" max="4" width="0.13671875" style="0" hidden="1" customWidth="1"/>
    <col min="5" max="5" width="1.28515625" style="0" hidden="1" customWidth="1"/>
    <col min="6" max="6" width="7.57421875" style="0" customWidth="1"/>
    <col min="7" max="8" width="1.28515625" style="0" customWidth="1"/>
    <col min="9" max="9" width="7.421875" style="21" customWidth="1"/>
    <col min="10" max="10" width="1.28515625" style="0" customWidth="1"/>
    <col min="11" max="11" width="7.57421875" style="0" customWidth="1"/>
    <col min="12" max="12" width="2.140625" style="0" customWidth="1"/>
    <col min="13" max="13" width="1.28515625" style="0" customWidth="1"/>
    <col min="14" max="14" width="7.57421875" style="21" customWidth="1"/>
    <col min="15" max="15" width="1.28515625" style="0" customWidth="1"/>
    <col min="16" max="16" width="7.57421875" style="0" customWidth="1"/>
    <col min="17" max="18" width="1.28515625" style="0" customWidth="1"/>
    <col min="19" max="19" width="7.57421875" style="21" customWidth="1"/>
    <col min="20" max="20" width="1.28515625" style="0" customWidth="1"/>
    <col min="21" max="21" width="7.57421875" style="0" customWidth="1"/>
    <col min="22" max="23" width="1.28515625" style="0" customWidth="1"/>
    <col min="24" max="24" width="7.57421875" style="21" customWidth="1"/>
    <col min="25" max="25" width="1.28515625" style="0" customWidth="1"/>
    <col min="26" max="26" width="7.57421875" style="0" customWidth="1"/>
    <col min="27" max="28" width="1.28515625" style="0" customWidth="1"/>
    <col min="29" max="29" width="7.57421875" style="21" customWidth="1"/>
    <col min="30" max="30" width="1.28515625" style="0" customWidth="1"/>
    <col min="31" max="31" width="7.57421875" style="0" customWidth="1"/>
    <col min="32" max="33" width="1.28515625" style="0" customWidth="1"/>
    <col min="34" max="34" width="7.57421875" style="21" customWidth="1"/>
    <col min="35" max="35" width="1.28515625" style="0" customWidth="1"/>
    <col min="36" max="36" width="7.57421875" style="0" customWidth="1"/>
    <col min="37" max="38" width="1.28515625" style="0" customWidth="1"/>
    <col min="39" max="39" width="7.57421875" style="21" customWidth="1"/>
    <col min="40" max="40" width="1.28515625" style="0" customWidth="1"/>
    <col min="41" max="41" width="7.57421875" style="0" customWidth="1"/>
    <col min="42" max="43" width="1.28515625" style="0" customWidth="1"/>
    <col min="44" max="44" width="7.57421875" style="21" customWidth="1"/>
    <col min="45" max="45" width="1.28515625" style="0" customWidth="1"/>
    <col min="46" max="46" width="7.57421875" style="0" customWidth="1"/>
    <col min="47" max="48" width="1.28515625" style="0" customWidth="1"/>
    <col min="49" max="49" width="7.57421875" style="21" customWidth="1"/>
    <col min="50" max="50" width="1.28515625" style="0" customWidth="1"/>
    <col min="51" max="51" width="7.57421875" style="0" customWidth="1"/>
    <col min="52" max="53" width="1.28515625" style="0" customWidth="1"/>
    <col min="54" max="54" width="7.57421875" style="21" customWidth="1"/>
    <col min="55" max="55" width="1.28515625" style="0" customWidth="1"/>
    <col min="56" max="56" width="7.57421875" style="0" customWidth="1"/>
    <col min="57" max="58" width="1.28515625" style="0" customWidth="1"/>
    <col min="59" max="59" width="7.57421875" style="21" customWidth="1"/>
    <col min="60" max="60" width="1.28515625" style="0" customWidth="1"/>
    <col min="61" max="61" width="7.57421875" style="0" customWidth="1"/>
    <col min="62" max="63" width="1.28515625" style="0" customWidth="1"/>
    <col min="64" max="64" width="11.57421875" style="21" customWidth="1"/>
    <col min="65" max="65" width="1.28515625" style="0" customWidth="1"/>
    <col min="66" max="66" width="7.57421875" style="0" customWidth="1"/>
    <col min="67" max="68" width="1.28515625" style="0" customWidth="1"/>
    <col min="69" max="69" width="7.57421875" style="21" customWidth="1"/>
    <col min="70" max="70" width="1.28515625" style="0" customWidth="1"/>
    <col min="71" max="71" width="7.57421875" style="0" customWidth="1"/>
    <col min="72" max="73" width="1.28515625" style="0" customWidth="1"/>
    <col min="74" max="74" width="7.57421875" style="21" customWidth="1"/>
    <col min="75" max="75" width="1.28515625" style="0" customWidth="1"/>
    <col min="76" max="76" width="7.57421875" style="0" customWidth="1"/>
    <col min="77" max="78" width="1.28515625" style="0" customWidth="1"/>
    <col min="79" max="79" width="7.57421875" style="21" customWidth="1"/>
    <col min="80" max="80" width="1.28515625" style="0" customWidth="1"/>
    <col min="81" max="81" width="7.57421875" style="0" customWidth="1"/>
    <col min="82" max="83" width="1.28515625" style="0" customWidth="1"/>
    <col min="84" max="84" width="7.57421875" style="21" customWidth="1"/>
    <col min="85" max="85" width="1.28515625" style="0" customWidth="1"/>
    <col min="86" max="86" width="7.57421875" style="0" customWidth="1"/>
    <col min="87" max="88" width="1.28515625" style="0" customWidth="1"/>
    <col min="89" max="89" width="7.57421875" style="21" customWidth="1"/>
    <col min="90" max="90" width="1.28515625" style="0" customWidth="1"/>
    <col min="91" max="91" width="7.57421875" style="0" customWidth="1"/>
    <col min="92" max="93" width="1.28515625" style="0" customWidth="1"/>
    <col min="94" max="94" width="7.57421875" style="21" customWidth="1"/>
    <col min="95" max="95" width="1.28515625" style="0" customWidth="1"/>
    <col min="96" max="96" width="7.57421875" style="0" customWidth="1"/>
    <col min="97" max="98" width="1.28515625" style="0" customWidth="1"/>
    <col min="99" max="99" width="7.57421875" style="21" customWidth="1"/>
    <col min="100" max="100" width="1.28515625" style="0" customWidth="1"/>
    <col min="101" max="101" width="7.57421875" style="0" customWidth="1"/>
    <col min="102" max="103" width="1.28515625" style="0" customWidth="1"/>
    <col min="104" max="104" width="7.57421875" style="21" customWidth="1"/>
    <col min="105" max="105" width="1.28515625" style="0" customWidth="1"/>
    <col min="106" max="106" width="7.57421875" style="0" customWidth="1"/>
    <col min="107" max="108" width="1.28515625" style="0" customWidth="1"/>
    <col min="109" max="109" width="7.57421875" style="21" customWidth="1"/>
    <col min="110" max="110" width="1.28515625" style="0" customWidth="1"/>
    <col min="111" max="111" width="7.57421875" style="0" customWidth="1"/>
    <col min="112" max="113" width="1.28515625" style="0" customWidth="1"/>
    <col min="114" max="114" width="7.57421875" style="21" customWidth="1"/>
    <col min="115" max="115" width="1.28515625" style="0" customWidth="1"/>
    <col min="116" max="116" width="7.57421875" style="0" customWidth="1"/>
    <col min="117" max="118" width="1.28515625" style="0" customWidth="1"/>
    <col min="119" max="119" width="7.57421875" style="21" customWidth="1"/>
    <col min="120" max="120" width="1.28515625" style="0" customWidth="1"/>
    <col min="121" max="121" width="7.57421875" style="0" customWidth="1"/>
    <col min="122" max="123" width="1.28515625" style="0" customWidth="1"/>
    <col min="124" max="124" width="7.57421875" style="21" customWidth="1"/>
    <col min="125" max="125" width="8.57421875" style="0" customWidth="1"/>
  </cols>
  <sheetData>
    <row r="1" spans="1:44" ht="19.5">
      <c r="A1" s="18" t="s">
        <v>0</v>
      </c>
      <c r="B1" s="18"/>
      <c r="C1" s="18"/>
      <c r="D1" s="18"/>
      <c r="E1" s="18"/>
      <c r="F1" s="18"/>
      <c r="G1" s="18"/>
      <c r="H1" s="18"/>
      <c r="I1" s="20"/>
      <c r="J1" s="18"/>
      <c r="K1" s="18"/>
      <c r="L1" s="18"/>
      <c r="M1" s="18"/>
      <c r="N1" s="20"/>
      <c r="O1" s="18"/>
      <c r="P1" s="18"/>
      <c r="Q1" s="18"/>
      <c r="R1" s="18"/>
      <c r="S1" s="20"/>
      <c r="T1" s="18"/>
      <c r="U1" s="18"/>
      <c r="V1" s="18"/>
      <c r="W1" s="18"/>
      <c r="X1" s="20"/>
      <c r="Y1" s="18"/>
      <c r="Z1" s="18"/>
      <c r="AA1" s="18"/>
      <c r="AB1" s="18"/>
      <c r="AC1" s="20"/>
      <c r="AD1" s="18"/>
      <c r="AE1" s="18"/>
      <c r="AF1" s="18"/>
      <c r="AG1" s="18"/>
      <c r="AH1" s="20"/>
      <c r="AI1" s="18"/>
      <c r="AJ1" s="18"/>
      <c r="AK1" s="18"/>
      <c r="AL1" s="18"/>
      <c r="AM1" s="20"/>
      <c r="AN1" s="18"/>
      <c r="AO1" s="18"/>
      <c r="AP1" s="18"/>
      <c r="AQ1" s="18"/>
      <c r="AR1" s="20"/>
    </row>
    <row r="2" spans="1:124" ht="12.75" customHeight="1">
      <c r="A2" s="2"/>
      <c r="B2" s="3"/>
      <c r="C2" s="1"/>
      <c r="D2" s="1"/>
      <c r="E2" s="1"/>
      <c r="F2" s="4"/>
      <c r="G2" s="1"/>
      <c r="H2" s="1"/>
      <c r="I2" s="9"/>
      <c r="J2" s="1"/>
      <c r="K2" s="4"/>
      <c r="L2" s="1"/>
      <c r="M2" s="1"/>
      <c r="N2" s="9"/>
      <c r="O2" s="1"/>
      <c r="P2" s="4"/>
      <c r="Q2" s="1"/>
      <c r="R2" s="1"/>
      <c r="S2" s="9"/>
      <c r="T2" s="1"/>
      <c r="U2" s="4"/>
      <c r="V2" s="1"/>
      <c r="W2" s="1"/>
      <c r="X2" s="9"/>
      <c r="Y2" s="1"/>
      <c r="Z2" s="4"/>
      <c r="AA2" s="1"/>
      <c r="AB2" s="1"/>
      <c r="AC2" s="9"/>
      <c r="AD2" s="1"/>
      <c r="AE2" s="4"/>
      <c r="AF2" s="1"/>
      <c r="AG2" s="1"/>
      <c r="AH2" s="9"/>
      <c r="AI2" s="1"/>
      <c r="AJ2" s="4"/>
      <c r="AK2" s="1"/>
      <c r="AL2" s="1"/>
      <c r="AM2" s="9"/>
      <c r="AN2" s="1"/>
      <c r="AO2" s="4"/>
      <c r="AP2" s="1"/>
      <c r="AQ2" s="1"/>
      <c r="AR2" s="9"/>
      <c r="AS2" s="1"/>
      <c r="AT2" s="4"/>
      <c r="AU2" s="1"/>
      <c r="AV2" s="1"/>
      <c r="AW2" s="9"/>
      <c r="AX2" s="1"/>
      <c r="AY2" s="4"/>
      <c r="AZ2" s="1"/>
      <c r="BA2" s="1"/>
      <c r="BB2" s="9"/>
      <c r="BC2" s="1"/>
      <c r="BD2" s="4"/>
      <c r="BE2" s="1"/>
      <c r="BF2" s="1"/>
      <c r="BG2" s="9"/>
      <c r="BH2" s="1"/>
      <c r="BI2" s="4"/>
      <c r="BJ2" s="1"/>
      <c r="BK2" s="1"/>
      <c r="BL2" s="9"/>
      <c r="BM2" s="1"/>
      <c r="BN2" s="4"/>
      <c r="BO2" s="1"/>
      <c r="BP2" s="1"/>
      <c r="BQ2" s="9"/>
      <c r="BR2" s="1"/>
      <c r="BS2" s="4"/>
      <c r="BT2" s="1"/>
      <c r="BU2" s="1"/>
      <c r="BV2" s="9"/>
      <c r="BW2" s="1"/>
      <c r="BX2" s="4"/>
      <c r="BY2" s="1"/>
      <c r="BZ2" s="1"/>
      <c r="CA2" s="9"/>
      <c r="CB2" s="1"/>
      <c r="CC2" s="4"/>
      <c r="CD2" s="1"/>
      <c r="CE2" s="1"/>
      <c r="CF2" s="9"/>
      <c r="CG2" s="1"/>
      <c r="CH2" s="4"/>
      <c r="CI2" s="1"/>
      <c r="CJ2" s="1"/>
      <c r="CK2" s="9"/>
      <c r="CL2" s="1"/>
      <c r="CM2" s="4"/>
      <c r="CN2" s="1"/>
      <c r="CO2" s="1"/>
      <c r="CP2" s="9"/>
      <c r="CQ2" s="1"/>
      <c r="CR2" s="4"/>
      <c r="CS2" s="1"/>
      <c r="CT2" s="1"/>
      <c r="CU2" s="9"/>
      <c r="CV2" s="1"/>
      <c r="CW2" s="4"/>
      <c r="CX2" s="1"/>
      <c r="CY2" s="1"/>
      <c r="CZ2" s="9"/>
      <c r="DA2" s="1"/>
      <c r="DB2" s="4"/>
      <c r="DC2" s="1"/>
      <c r="DD2" s="1"/>
      <c r="DE2" s="9"/>
      <c r="DF2" s="1"/>
      <c r="DG2" s="4"/>
      <c r="DH2" s="1"/>
      <c r="DI2" s="1"/>
      <c r="DJ2" s="9"/>
      <c r="DK2" s="1"/>
      <c r="DL2" s="4"/>
      <c r="DM2" s="1"/>
      <c r="DN2" s="1"/>
      <c r="DO2" s="9"/>
      <c r="DP2" s="1"/>
      <c r="DQ2" s="4"/>
      <c r="DR2" s="1"/>
      <c r="DS2" s="1"/>
      <c r="DT2" s="9"/>
    </row>
    <row r="3" spans="1:44" ht="15.7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19"/>
      <c r="AJ3" s="19"/>
      <c r="AK3" s="19"/>
      <c r="AL3" s="19"/>
      <c r="AM3" s="15"/>
      <c r="AN3" s="19"/>
      <c r="AO3" s="19"/>
      <c r="AP3" s="19"/>
      <c r="AQ3" s="19"/>
      <c r="AR3" s="15"/>
    </row>
    <row r="4" spans="1:125" ht="15.75">
      <c r="A4" s="6" t="s">
        <v>2</v>
      </c>
      <c r="B4" s="7"/>
      <c r="C4" s="8"/>
      <c r="D4" s="8"/>
      <c r="E4" s="8"/>
      <c r="F4" s="9">
        <f>F14+F15</f>
        <v>4.019</v>
      </c>
      <c r="G4" s="8"/>
      <c r="H4" s="8"/>
      <c r="I4" s="9"/>
      <c r="J4" s="8"/>
      <c r="K4" s="9">
        <f>K14+K15</f>
        <v>4.244</v>
      </c>
      <c r="L4" s="8"/>
      <c r="M4" s="8"/>
      <c r="N4" s="9"/>
      <c r="O4" s="8"/>
      <c r="P4" s="9">
        <f>P14+P15</f>
        <v>4.101</v>
      </c>
      <c r="Q4" s="8"/>
      <c r="R4" s="8"/>
      <c r="S4" s="9"/>
      <c r="T4" s="8"/>
      <c r="U4" s="9">
        <f>U14+U15</f>
        <v>4.039</v>
      </c>
      <c r="V4" s="8"/>
      <c r="W4" s="8"/>
      <c r="X4" s="9"/>
      <c r="Y4" s="8"/>
      <c r="Z4" s="9">
        <f>Z14+Z15</f>
        <v>3.955</v>
      </c>
      <c r="AA4" s="8"/>
      <c r="AB4" s="8"/>
      <c r="AC4" s="9"/>
      <c r="AD4" s="8"/>
      <c r="AE4" s="9">
        <f>AE14+AE15</f>
        <v>4.128</v>
      </c>
      <c r="AF4" s="8"/>
      <c r="AG4" s="8"/>
      <c r="AH4" s="9"/>
      <c r="AI4" s="8"/>
      <c r="AJ4" s="9">
        <f>AJ14+AJ15</f>
        <v>4.193</v>
      </c>
      <c r="AK4" s="8"/>
      <c r="AL4" s="8"/>
      <c r="AM4" s="9"/>
      <c r="AN4" s="8"/>
      <c r="AO4" s="9">
        <f>AO14+AO15</f>
        <v>4.235</v>
      </c>
      <c r="AP4" s="8"/>
      <c r="AQ4" s="8"/>
      <c r="AR4" s="9"/>
      <c r="AS4" s="8"/>
      <c r="AT4" s="9">
        <f>AT14+AT15</f>
        <v>3.731</v>
      </c>
      <c r="AU4" s="8"/>
      <c r="AV4" s="8"/>
      <c r="AW4" s="9"/>
      <c r="AX4" s="8"/>
      <c r="AY4" s="9">
        <f>AY14+AY15</f>
        <v>4.118</v>
      </c>
      <c r="AZ4" s="8"/>
      <c r="BA4" s="8"/>
      <c r="BB4" s="9"/>
      <c r="BC4" s="8"/>
      <c r="BD4" s="9">
        <f>BD14+BD15</f>
        <v>4.186999999999999</v>
      </c>
      <c r="BE4" s="8"/>
      <c r="BF4" s="8"/>
      <c r="BG4" s="9"/>
      <c r="BH4" s="8"/>
      <c r="BI4" s="9">
        <f>BI14+BI15</f>
        <v>4.254</v>
      </c>
      <c r="BJ4" s="8"/>
      <c r="BK4" s="8"/>
      <c r="BL4" s="9"/>
      <c r="BM4" s="8"/>
      <c r="BN4" s="9">
        <f>BN14+BN15</f>
        <v>4.458</v>
      </c>
      <c r="BO4" s="8"/>
      <c r="BP4" s="8"/>
      <c r="BQ4" s="9"/>
      <c r="BR4" s="8"/>
      <c r="BS4" s="9">
        <f>BS14+BS15</f>
        <v>4.31</v>
      </c>
      <c r="BT4" s="8"/>
      <c r="BU4" s="8"/>
      <c r="BV4" s="9"/>
      <c r="BW4" s="8"/>
      <c r="BX4" s="9">
        <f>BX14+BX15</f>
        <v>4.063000000000001</v>
      </c>
      <c r="BY4" s="8"/>
      <c r="BZ4" s="8"/>
      <c r="CA4" s="9"/>
      <c r="CB4" s="8"/>
      <c r="CC4" s="9">
        <f>CC14+CC15</f>
        <v>4.016</v>
      </c>
      <c r="CD4" s="8"/>
      <c r="CE4" s="8"/>
      <c r="CF4" s="9"/>
      <c r="CG4" s="8"/>
      <c r="CH4" s="9">
        <f>CH14+CH15</f>
        <v>3.917</v>
      </c>
      <c r="CI4" s="8"/>
      <c r="CJ4" s="8"/>
      <c r="CK4" s="9"/>
      <c r="CL4" s="8"/>
      <c r="CM4" s="9">
        <f>CM14+CM15</f>
        <v>4.218</v>
      </c>
      <c r="CN4" s="8"/>
      <c r="CO4" s="8"/>
      <c r="CP4" s="9"/>
      <c r="CQ4" s="8"/>
      <c r="CR4" s="9">
        <f>CR14+CR15</f>
        <v>4.249</v>
      </c>
      <c r="CS4" s="8"/>
      <c r="CT4" s="8"/>
      <c r="CU4" s="9"/>
      <c r="CV4" s="8"/>
      <c r="CW4" s="9">
        <f>CW14+CW15</f>
        <v>4.1259999999999994</v>
      </c>
      <c r="CX4" s="8"/>
      <c r="CY4" s="8"/>
      <c r="CZ4" s="9"/>
      <c r="DA4" s="8"/>
      <c r="DB4" s="9">
        <f>DB14+DB15</f>
        <v>3.782</v>
      </c>
      <c r="DC4" s="8"/>
      <c r="DD4" s="8"/>
      <c r="DE4" s="9"/>
      <c r="DF4" s="8"/>
      <c r="DG4" s="9">
        <f>DG14+DG15</f>
        <v>3.9909999999999997</v>
      </c>
      <c r="DH4" s="8"/>
      <c r="DI4" s="8"/>
      <c r="DJ4" s="9"/>
      <c r="DK4" s="8"/>
      <c r="DL4" s="9">
        <f>DL14+DL15</f>
        <v>3.9250000000000003</v>
      </c>
      <c r="DM4" s="8"/>
      <c r="DN4" s="8"/>
      <c r="DO4" s="9"/>
      <c r="DP4" s="8"/>
      <c r="DQ4" s="9">
        <f>DQ14+DQ15</f>
        <v>4.204</v>
      </c>
      <c r="DR4" s="8"/>
      <c r="DS4" s="8"/>
      <c r="DT4" s="9"/>
      <c r="DU4" s="24">
        <f>MAX(E4:DT4)</f>
        <v>4.458</v>
      </c>
    </row>
    <row r="5" spans="1:125" ht="14.25" customHeight="1" thickBot="1">
      <c r="A5" s="10"/>
      <c r="B5" s="11"/>
      <c r="C5" s="1"/>
      <c r="D5" s="1"/>
      <c r="E5" s="1"/>
      <c r="F5" s="4">
        <f>F9+F10+F11+F12</f>
        <v>20.609</v>
      </c>
      <c r="G5" s="1"/>
      <c r="H5" s="1"/>
      <c r="I5" s="9"/>
      <c r="J5" s="1"/>
      <c r="K5" s="4">
        <f>K9+K10+K11+K12</f>
        <v>23.796</v>
      </c>
      <c r="L5" s="1"/>
      <c r="M5" s="1"/>
      <c r="N5" s="9"/>
      <c r="O5" s="1"/>
      <c r="P5" s="4">
        <f>P9+P10+P11+P12</f>
        <v>23.89</v>
      </c>
      <c r="Q5" s="1"/>
      <c r="R5" s="1"/>
      <c r="S5" s="9"/>
      <c r="T5" s="1"/>
      <c r="U5" s="4">
        <f>U9+U10+U11+U12</f>
        <v>24.719</v>
      </c>
      <c r="V5" s="1"/>
      <c r="W5" s="1"/>
      <c r="X5" s="9"/>
      <c r="Y5" s="1"/>
      <c r="Z5" s="4">
        <f>Z9+Z10+Z11+Z12</f>
        <v>24.325</v>
      </c>
      <c r="AA5" s="1"/>
      <c r="AB5" s="1"/>
      <c r="AC5" s="9"/>
      <c r="AD5" s="1"/>
      <c r="AE5" s="4">
        <f>AE9+AE10+AE11+AE12</f>
        <v>23.189000000000004</v>
      </c>
      <c r="AF5" s="1"/>
      <c r="AG5" s="1"/>
      <c r="AH5" s="9"/>
      <c r="AI5" s="1"/>
      <c r="AJ5" s="4">
        <f>AJ9+AJ10+AJ11+AJ12</f>
        <v>21.747999999999998</v>
      </c>
      <c r="AK5" s="1"/>
      <c r="AL5" s="1"/>
      <c r="AM5" s="9"/>
      <c r="AN5" s="1"/>
      <c r="AO5" s="4">
        <f>AO9+AO10+AO11+AO12</f>
        <v>21.922</v>
      </c>
      <c r="AP5" s="1"/>
      <c r="AQ5" s="1"/>
      <c r="AR5" s="9"/>
      <c r="AS5" s="1"/>
      <c r="AT5" s="4">
        <f>AT9+AT10+AT11+AT12</f>
        <v>24.245</v>
      </c>
      <c r="AU5" s="1"/>
      <c r="AV5" s="1"/>
      <c r="AW5" s="9"/>
      <c r="AX5" s="1"/>
      <c r="AY5" s="4">
        <f>AY9+AY10+AY11+AY12</f>
        <v>25.975</v>
      </c>
      <c r="AZ5" s="1"/>
      <c r="BA5" s="1"/>
      <c r="BB5" s="9"/>
      <c r="BC5" s="1"/>
      <c r="BD5" s="4">
        <f>BD9+BD10+BD11+BD12</f>
        <v>24.022</v>
      </c>
      <c r="BE5" s="1"/>
      <c r="BF5" s="1"/>
      <c r="BG5" s="9"/>
      <c r="BH5" s="1"/>
      <c r="BI5" s="4">
        <f>BI9+BI10+BI11+BI12</f>
        <v>25.387000000000004</v>
      </c>
      <c r="BJ5" s="1"/>
      <c r="BK5" s="1"/>
      <c r="BL5" s="9"/>
      <c r="BM5" s="1"/>
      <c r="BN5" s="4">
        <f>BN9+BN10+BN11+BN12</f>
        <v>24.199</v>
      </c>
      <c r="BO5" s="1"/>
      <c r="BP5" s="1"/>
      <c r="BQ5" s="9"/>
      <c r="BR5" s="1"/>
      <c r="BS5" s="4">
        <f>BS9+BS10+BS11+BS12</f>
        <v>26.461</v>
      </c>
      <c r="BT5" s="1"/>
      <c r="BU5" s="1"/>
      <c r="BV5" s="9"/>
      <c r="BW5" s="1"/>
      <c r="BX5" s="4">
        <f>BX9+BX10+BX11+BX12</f>
        <v>23.235</v>
      </c>
      <c r="BY5" s="1"/>
      <c r="BZ5" s="1"/>
      <c r="CA5" s="9"/>
      <c r="CB5" s="1"/>
      <c r="CC5" s="4">
        <f>CC9+CC10+CC11+CC12</f>
        <v>23.374000000000002</v>
      </c>
      <c r="CD5" s="1"/>
      <c r="CE5" s="1"/>
      <c r="CF5" s="9"/>
      <c r="CG5" s="1"/>
      <c r="CH5" s="4">
        <f>CH9+CH10+CH11+CH12</f>
        <v>24.879</v>
      </c>
      <c r="CI5" s="1"/>
      <c r="CJ5" s="1"/>
      <c r="CK5" s="9"/>
      <c r="CL5" s="1"/>
      <c r="CM5" s="4">
        <f>CM9+CM10+CM11+CM12</f>
        <v>22.924</v>
      </c>
      <c r="CN5" s="1"/>
      <c r="CO5" s="1"/>
      <c r="CP5" s="9"/>
      <c r="CQ5" s="1"/>
      <c r="CR5" s="4">
        <f>CR9+CR10+CR11+CR12</f>
        <v>24.301000000000002</v>
      </c>
      <c r="CS5" s="1"/>
      <c r="CT5" s="1"/>
      <c r="CU5" s="9"/>
      <c r="CV5" s="1"/>
      <c r="CW5" s="4">
        <f>CW9+CW10+CW11+CW12</f>
        <v>23.939999999999998</v>
      </c>
      <c r="CX5" s="1"/>
      <c r="CY5" s="1"/>
      <c r="CZ5" s="9"/>
      <c r="DA5" s="1"/>
      <c r="DB5" s="4">
        <f>DB9+DB10+DB11+DB12</f>
        <v>24.654999999999998</v>
      </c>
      <c r="DC5" s="1"/>
      <c r="DD5" s="1"/>
      <c r="DE5" s="9"/>
      <c r="DF5" s="1"/>
      <c r="DG5" s="4">
        <f>DG9+DG10+DG11+DG12</f>
        <v>23.207</v>
      </c>
      <c r="DH5" s="1"/>
      <c r="DI5" s="1"/>
      <c r="DJ5" s="9"/>
      <c r="DK5" s="1"/>
      <c r="DL5" s="4">
        <f>DL9+DL10+DL11+DL12</f>
        <v>20.628</v>
      </c>
      <c r="DM5" s="1"/>
      <c r="DN5" s="1"/>
      <c r="DO5" s="9"/>
      <c r="DP5" s="1"/>
      <c r="DQ5" s="4">
        <f>DQ9+DQ10+DQ11+DQ12</f>
        <v>22.686000000000003</v>
      </c>
      <c r="DR5" s="1"/>
      <c r="DS5" s="1"/>
      <c r="DT5" s="9"/>
      <c r="DU5" s="24">
        <f>MAX(E5:DT5)</f>
        <v>26.461</v>
      </c>
    </row>
    <row r="6" spans="1:126" ht="39" customHeight="1">
      <c r="A6" s="125" t="s">
        <v>134</v>
      </c>
      <c r="B6" s="126"/>
      <c r="C6" s="127"/>
      <c r="D6" s="115" t="s">
        <v>71</v>
      </c>
      <c r="E6" s="97" t="s">
        <v>148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9" t="s">
        <v>149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100"/>
      <c r="DU6" s="25"/>
      <c r="DV6" s="25"/>
    </row>
    <row r="7" spans="1:126" ht="15" customHeight="1">
      <c r="A7" s="117" t="s">
        <v>3</v>
      </c>
      <c r="B7" s="121" t="s">
        <v>4</v>
      </c>
      <c r="C7" s="122"/>
      <c r="D7" s="116"/>
      <c r="E7" s="109" t="s">
        <v>72</v>
      </c>
      <c r="F7" s="110"/>
      <c r="G7" s="110"/>
      <c r="H7" s="110"/>
      <c r="I7" s="111"/>
      <c r="J7" s="90" t="s">
        <v>73</v>
      </c>
      <c r="K7" s="91"/>
      <c r="L7" s="91"/>
      <c r="M7" s="91"/>
      <c r="N7" s="101"/>
      <c r="O7" s="90" t="s">
        <v>74</v>
      </c>
      <c r="P7" s="91"/>
      <c r="Q7" s="91"/>
      <c r="R7" s="91"/>
      <c r="S7" s="101"/>
      <c r="T7" s="90" t="s">
        <v>75</v>
      </c>
      <c r="U7" s="91"/>
      <c r="V7" s="91"/>
      <c r="W7" s="91"/>
      <c r="X7" s="101"/>
      <c r="Y7" s="90" t="s">
        <v>76</v>
      </c>
      <c r="Z7" s="91"/>
      <c r="AA7" s="91"/>
      <c r="AB7" s="91"/>
      <c r="AC7" s="101"/>
      <c r="AD7" s="90" t="s">
        <v>77</v>
      </c>
      <c r="AE7" s="91"/>
      <c r="AF7" s="91"/>
      <c r="AG7" s="91"/>
      <c r="AH7" s="101"/>
      <c r="AI7" s="90" t="s">
        <v>78</v>
      </c>
      <c r="AJ7" s="91"/>
      <c r="AK7" s="91"/>
      <c r="AL7" s="91"/>
      <c r="AM7" s="101"/>
      <c r="AN7" s="90" t="s">
        <v>83</v>
      </c>
      <c r="AO7" s="91"/>
      <c r="AP7" s="91"/>
      <c r="AQ7" s="91"/>
      <c r="AR7" s="91"/>
      <c r="AS7" s="90" t="s">
        <v>79</v>
      </c>
      <c r="AT7" s="91"/>
      <c r="AU7" s="91"/>
      <c r="AV7" s="91"/>
      <c r="AW7" s="101"/>
      <c r="AX7" s="90" t="s">
        <v>80</v>
      </c>
      <c r="AY7" s="91"/>
      <c r="AZ7" s="91"/>
      <c r="BA7" s="91"/>
      <c r="BB7" s="101"/>
      <c r="BC7" s="90" t="s">
        <v>84</v>
      </c>
      <c r="BD7" s="91"/>
      <c r="BE7" s="91"/>
      <c r="BF7" s="91"/>
      <c r="BG7" s="101"/>
      <c r="BH7" s="90" t="s">
        <v>81</v>
      </c>
      <c r="BI7" s="91"/>
      <c r="BJ7" s="91"/>
      <c r="BK7" s="91"/>
      <c r="BL7" s="101"/>
      <c r="BM7" s="90" t="s">
        <v>82</v>
      </c>
      <c r="BN7" s="91"/>
      <c r="BO7" s="91"/>
      <c r="BP7" s="91"/>
      <c r="BQ7" s="101"/>
      <c r="BR7" s="90" t="s">
        <v>85</v>
      </c>
      <c r="BS7" s="91"/>
      <c r="BT7" s="91"/>
      <c r="BU7" s="91"/>
      <c r="BV7" s="101"/>
      <c r="BW7" s="90" t="s">
        <v>86</v>
      </c>
      <c r="BX7" s="91"/>
      <c r="BY7" s="91"/>
      <c r="BZ7" s="91"/>
      <c r="CA7" s="101"/>
      <c r="CB7" s="90" t="s">
        <v>87</v>
      </c>
      <c r="CC7" s="91"/>
      <c r="CD7" s="91"/>
      <c r="CE7" s="91"/>
      <c r="CF7" s="101"/>
      <c r="CG7" s="90" t="s">
        <v>88</v>
      </c>
      <c r="CH7" s="91"/>
      <c r="CI7" s="91"/>
      <c r="CJ7" s="91"/>
      <c r="CK7" s="101"/>
      <c r="CL7" s="90" t="s">
        <v>89</v>
      </c>
      <c r="CM7" s="91"/>
      <c r="CN7" s="91"/>
      <c r="CO7" s="91"/>
      <c r="CP7" s="101"/>
      <c r="CQ7" s="90" t="s">
        <v>90</v>
      </c>
      <c r="CR7" s="91"/>
      <c r="CS7" s="91"/>
      <c r="CT7" s="91"/>
      <c r="CU7" s="101"/>
      <c r="CV7" s="90" t="s">
        <v>91</v>
      </c>
      <c r="CW7" s="91"/>
      <c r="CX7" s="91"/>
      <c r="CY7" s="91"/>
      <c r="CZ7" s="101"/>
      <c r="DA7" s="90" t="s">
        <v>92</v>
      </c>
      <c r="DB7" s="91"/>
      <c r="DC7" s="91"/>
      <c r="DD7" s="91"/>
      <c r="DE7" s="101"/>
      <c r="DF7" s="90" t="s">
        <v>93</v>
      </c>
      <c r="DG7" s="91"/>
      <c r="DH7" s="91"/>
      <c r="DI7" s="91"/>
      <c r="DJ7" s="101"/>
      <c r="DK7" s="90" t="s">
        <v>94</v>
      </c>
      <c r="DL7" s="91"/>
      <c r="DM7" s="91"/>
      <c r="DN7" s="91"/>
      <c r="DO7" s="101"/>
      <c r="DP7" s="90" t="s">
        <v>95</v>
      </c>
      <c r="DQ7" s="91"/>
      <c r="DR7" s="91"/>
      <c r="DS7" s="91"/>
      <c r="DT7" s="92"/>
      <c r="DU7" s="25"/>
      <c r="DV7" s="25"/>
    </row>
    <row r="8" spans="1:126" ht="15">
      <c r="A8" s="117"/>
      <c r="B8" s="123"/>
      <c r="C8" s="124"/>
      <c r="D8" s="116"/>
      <c r="E8" s="112"/>
      <c r="F8" s="113"/>
      <c r="G8" s="113"/>
      <c r="H8" s="113"/>
      <c r="I8" s="114"/>
      <c r="J8" s="118"/>
      <c r="K8" s="119"/>
      <c r="L8" s="119"/>
      <c r="M8" s="119"/>
      <c r="N8" s="120"/>
      <c r="O8" s="93"/>
      <c r="P8" s="94"/>
      <c r="Q8" s="94"/>
      <c r="R8" s="94"/>
      <c r="S8" s="102"/>
      <c r="T8" s="93"/>
      <c r="U8" s="94"/>
      <c r="V8" s="94"/>
      <c r="W8" s="94"/>
      <c r="X8" s="102"/>
      <c r="Y8" s="93"/>
      <c r="Z8" s="94"/>
      <c r="AA8" s="94"/>
      <c r="AB8" s="94"/>
      <c r="AC8" s="102"/>
      <c r="AD8" s="93"/>
      <c r="AE8" s="94"/>
      <c r="AF8" s="94"/>
      <c r="AG8" s="94"/>
      <c r="AH8" s="102"/>
      <c r="AI8" s="93"/>
      <c r="AJ8" s="94"/>
      <c r="AK8" s="94"/>
      <c r="AL8" s="94"/>
      <c r="AM8" s="102"/>
      <c r="AN8" s="93"/>
      <c r="AO8" s="94"/>
      <c r="AP8" s="94"/>
      <c r="AQ8" s="94"/>
      <c r="AR8" s="94"/>
      <c r="AS8" s="93"/>
      <c r="AT8" s="94"/>
      <c r="AU8" s="94"/>
      <c r="AV8" s="94"/>
      <c r="AW8" s="102"/>
      <c r="AX8" s="93"/>
      <c r="AY8" s="94"/>
      <c r="AZ8" s="94"/>
      <c r="BA8" s="94"/>
      <c r="BB8" s="102"/>
      <c r="BC8" s="93"/>
      <c r="BD8" s="94"/>
      <c r="BE8" s="94"/>
      <c r="BF8" s="94"/>
      <c r="BG8" s="102"/>
      <c r="BH8" s="93"/>
      <c r="BI8" s="94"/>
      <c r="BJ8" s="94"/>
      <c r="BK8" s="94"/>
      <c r="BL8" s="102"/>
      <c r="BM8" s="93"/>
      <c r="BN8" s="94"/>
      <c r="BO8" s="94"/>
      <c r="BP8" s="94"/>
      <c r="BQ8" s="102"/>
      <c r="BR8" s="93"/>
      <c r="BS8" s="94"/>
      <c r="BT8" s="94"/>
      <c r="BU8" s="94"/>
      <c r="BV8" s="102"/>
      <c r="BW8" s="93"/>
      <c r="BX8" s="94"/>
      <c r="BY8" s="94"/>
      <c r="BZ8" s="94"/>
      <c r="CA8" s="102"/>
      <c r="CB8" s="93"/>
      <c r="CC8" s="94"/>
      <c r="CD8" s="94"/>
      <c r="CE8" s="94"/>
      <c r="CF8" s="102"/>
      <c r="CG8" s="93"/>
      <c r="CH8" s="94"/>
      <c r="CI8" s="94"/>
      <c r="CJ8" s="94"/>
      <c r="CK8" s="102"/>
      <c r="CL8" s="93"/>
      <c r="CM8" s="94"/>
      <c r="CN8" s="94"/>
      <c r="CO8" s="94"/>
      <c r="CP8" s="102"/>
      <c r="CQ8" s="93"/>
      <c r="CR8" s="94"/>
      <c r="CS8" s="94"/>
      <c r="CT8" s="94"/>
      <c r="CU8" s="102"/>
      <c r="CV8" s="93"/>
      <c r="CW8" s="94"/>
      <c r="CX8" s="94"/>
      <c r="CY8" s="94"/>
      <c r="CZ8" s="102"/>
      <c r="DA8" s="93"/>
      <c r="DB8" s="94"/>
      <c r="DC8" s="94"/>
      <c r="DD8" s="94"/>
      <c r="DE8" s="102"/>
      <c r="DF8" s="93"/>
      <c r="DG8" s="94"/>
      <c r="DH8" s="94"/>
      <c r="DI8" s="94"/>
      <c r="DJ8" s="102"/>
      <c r="DK8" s="93"/>
      <c r="DL8" s="94"/>
      <c r="DM8" s="94"/>
      <c r="DN8" s="94"/>
      <c r="DO8" s="102"/>
      <c r="DP8" s="93"/>
      <c r="DQ8" s="94"/>
      <c r="DR8" s="94"/>
      <c r="DS8" s="94"/>
      <c r="DT8" s="95"/>
      <c r="DU8" s="25"/>
      <c r="DV8" s="25"/>
    </row>
    <row r="9" spans="1:126" ht="36" customHeight="1">
      <c r="A9" s="16">
        <v>1</v>
      </c>
      <c r="B9" s="17" t="s">
        <v>5</v>
      </c>
      <c r="C9" s="85" t="s">
        <v>150</v>
      </c>
      <c r="D9" s="32" t="s">
        <v>96</v>
      </c>
      <c r="E9" s="34"/>
      <c r="F9" s="35">
        <v>11.025</v>
      </c>
      <c r="G9" s="36" t="s">
        <v>16</v>
      </c>
      <c r="H9" s="36" t="s">
        <v>18</v>
      </c>
      <c r="I9" s="37">
        <v>0.935</v>
      </c>
      <c r="J9" s="34"/>
      <c r="K9" s="35">
        <v>10.999</v>
      </c>
      <c r="L9" s="36" t="s">
        <v>16</v>
      </c>
      <c r="M9" s="36" t="s">
        <v>18</v>
      </c>
      <c r="N9" s="38">
        <v>1.016</v>
      </c>
      <c r="O9" s="36"/>
      <c r="P9" s="39">
        <v>11.518</v>
      </c>
      <c r="Q9" s="36" t="s">
        <v>16</v>
      </c>
      <c r="R9" s="36" t="s">
        <v>18</v>
      </c>
      <c r="S9" s="38">
        <v>1.168</v>
      </c>
      <c r="T9" s="34"/>
      <c r="U9" s="39">
        <v>10.932</v>
      </c>
      <c r="V9" s="36" t="s">
        <v>16</v>
      </c>
      <c r="W9" s="36" t="s">
        <v>18</v>
      </c>
      <c r="X9" s="38">
        <v>1.067</v>
      </c>
      <c r="Y9" s="34"/>
      <c r="Z9" s="35">
        <v>11.563</v>
      </c>
      <c r="AA9" s="36" t="s">
        <v>16</v>
      </c>
      <c r="AB9" s="36" t="s">
        <v>18</v>
      </c>
      <c r="AC9" s="38">
        <v>0.68</v>
      </c>
      <c r="AD9" s="34"/>
      <c r="AE9" s="35">
        <v>11.041</v>
      </c>
      <c r="AF9" s="36" t="s">
        <v>16</v>
      </c>
      <c r="AG9" s="36" t="s">
        <v>18</v>
      </c>
      <c r="AH9" s="38">
        <v>0.706</v>
      </c>
      <c r="AI9" s="34"/>
      <c r="AJ9" s="35">
        <v>10.696</v>
      </c>
      <c r="AK9" s="36" t="s">
        <v>16</v>
      </c>
      <c r="AL9" s="36" t="s">
        <v>18</v>
      </c>
      <c r="AM9" s="38">
        <v>0.83</v>
      </c>
      <c r="AN9" s="34"/>
      <c r="AO9" s="35">
        <v>10.314</v>
      </c>
      <c r="AP9" s="36" t="s">
        <v>16</v>
      </c>
      <c r="AQ9" s="36" t="s">
        <v>18</v>
      </c>
      <c r="AR9" s="37">
        <v>1.365</v>
      </c>
      <c r="AS9" s="34"/>
      <c r="AT9" s="35">
        <v>10.894</v>
      </c>
      <c r="AU9" s="36" t="s">
        <v>16</v>
      </c>
      <c r="AV9" s="36" t="s">
        <v>18</v>
      </c>
      <c r="AW9" s="37">
        <v>0.874</v>
      </c>
      <c r="AX9" s="34"/>
      <c r="AY9" s="35">
        <v>11.859</v>
      </c>
      <c r="AZ9" s="36" t="s">
        <v>16</v>
      </c>
      <c r="BA9" s="36" t="s">
        <v>18</v>
      </c>
      <c r="BB9" s="37">
        <v>0.263</v>
      </c>
      <c r="BC9" s="34"/>
      <c r="BD9" s="35">
        <v>11.822</v>
      </c>
      <c r="BE9" s="36" t="s">
        <v>16</v>
      </c>
      <c r="BF9" s="36" t="s">
        <v>18</v>
      </c>
      <c r="BG9" s="37">
        <v>0.295</v>
      </c>
      <c r="BH9" s="34"/>
      <c r="BI9" s="35">
        <v>11.412</v>
      </c>
      <c r="BJ9" s="36" t="s">
        <v>16</v>
      </c>
      <c r="BK9" s="36" t="s">
        <v>18</v>
      </c>
      <c r="BL9" s="38">
        <v>0.497</v>
      </c>
      <c r="BM9" s="34"/>
      <c r="BN9" s="35">
        <v>11.008</v>
      </c>
      <c r="BO9" s="36" t="s">
        <v>16</v>
      </c>
      <c r="BP9" s="36" t="s">
        <v>18</v>
      </c>
      <c r="BQ9" s="38">
        <v>0.48</v>
      </c>
      <c r="BR9" s="34"/>
      <c r="BS9" s="35">
        <v>11.488</v>
      </c>
      <c r="BT9" s="36" t="s">
        <v>16</v>
      </c>
      <c r="BU9" s="36" t="s">
        <v>18</v>
      </c>
      <c r="BV9" s="37">
        <v>0.043</v>
      </c>
      <c r="BW9" s="34"/>
      <c r="BX9" s="35">
        <v>10.29</v>
      </c>
      <c r="BY9" s="36" t="s">
        <v>16</v>
      </c>
      <c r="BZ9" s="36" t="s">
        <v>18</v>
      </c>
      <c r="CA9" s="38">
        <v>0.849</v>
      </c>
      <c r="CB9" s="34"/>
      <c r="CC9" s="39">
        <v>9.31</v>
      </c>
      <c r="CD9" s="36" t="s">
        <v>16</v>
      </c>
      <c r="CE9" s="36" t="s">
        <v>18</v>
      </c>
      <c r="CF9" s="37">
        <v>0.903</v>
      </c>
      <c r="CG9" s="34"/>
      <c r="CH9" s="35">
        <v>10.534</v>
      </c>
      <c r="CI9" s="36" t="s">
        <v>16</v>
      </c>
      <c r="CJ9" s="36" t="s">
        <v>18</v>
      </c>
      <c r="CK9" s="37">
        <v>0.361</v>
      </c>
      <c r="CL9" s="34"/>
      <c r="CM9" s="39">
        <v>11.056</v>
      </c>
      <c r="CN9" s="36" t="s">
        <v>16</v>
      </c>
      <c r="CO9" s="36" t="s">
        <v>18</v>
      </c>
      <c r="CP9" s="37">
        <v>0.164</v>
      </c>
      <c r="CQ9" s="34"/>
      <c r="CR9" s="35">
        <v>10.34</v>
      </c>
      <c r="CS9" s="36" t="s">
        <v>16</v>
      </c>
      <c r="CT9" s="36" t="s">
        <v>18</v>
      </c>
      <c r="CU9" s="37">
        <v>0.909</v>
      </c>
      <c r="CV9" s="34"/>
      <c r="CW9" s="39">
        <v>10.322</v>
      </c>
      <c r="CX9" s="36" t="s">
        <v>16</v>
      </c>
      <c r="CY9" s="36" t="s">
        <v>18</v>
      </c>
      <c r="CZ9" s="37">
        <v>0.907</v>
      </c>
      <c r="DA9" s="34"/>
      <c r="DB9" s="39">
        <v>10.316</v>
      </c>
      <c r="DC9" s="36" t="s">
        <v>16</v>
      </c>
      <c r="DD9" s="36" t="s">
        <v>18</v>
      </c>
      <c r="DE9" s="37">
        <v>0.727</v>
      </c>
      <c r="DF9" s="34"/>
      <c r="DG9" s="35">
        <v>9.757</v>
      </c>
      <c r="DH9" s="36" t="s">
        <v>16</v>
      </c>
      <c r="DI9" s="36" t="s">
        <v>18</v>
      </c>
      <c r="DJ9" s="37">
        <v>0.948</v>
      </c>
      <c r="DK9" s="34"/>
      <c r="DL9" s="39">
        <v>9.793</v>
      </c>
      <c r="DM9" s="36" t="s">
        <v>16</v>
      </c>
      <c r="DN9" s="36" t="s">
        <v>18</v>
      </c>
      <c r="DO9" s="37">
        <v>1.098</v>
      </c>
      <c r="DP9" s="34"/>
      <c r="DQ9" s="35">
        <v>9.102</v>
      </c>
      <c r="DR9" s="36" t="s">
        <v>16</v>
      </c>
      <c r="DS9" s="36" t="s">
        <v>18</v>
      </c>
      <c r="DT9" s="40">
        <v>1.299</v>
      </c>
      <c r="DU9" s="26">
        <f>F9+K9+P9+U9+Z9+AE9+AJ9+AO9+AT9+AY9+BD9+BI9+BN9+BS9+BX9+CC9+CH9+CM9+CR9+CW9+DB9+DG9+DL9+DQ9</f>
        <v>257.391</v>
      </c>
      <c r="DV9" s="26">
        <f>-I9-N9-S9-X9-AC9-AH9-AM9-AR9-AW9-BB9-BG9-BL9-BQ9-BV9-CA9-CF9-CK9-CP9-CU9-CZ9-DE9-DJ9-DO9-DT9</f>
        <v>-18.384</v>
      </c>
    </row>
    <row r="10" spans="1:126" ht="15.75" customHeight="1">
      <c r="A10" s="103">
        <v>2</v>
      </c>
      <c r="B10" s="106" t="s">
        <v>6</v>
      </c>
      <c r="C10" s="134" t="s">
        <v>151</v>
      </c>
      <c r="D10" s="32" t="s">
        <v>117</v>
      </c>
      <c r="E10" s="34"/>
      <c r="F10" s="35">
        <v>0</v>
      </c>
      <c r="G10" s="36" t="s">
        <v>17</v>
      </c>
      <c r="H10" s="36" t="s">
        <v>18</v>
      </c>
      <c r="I10" s="37">
        <v>0</v>
      </c>
      <c r="J10" s="34"/>
      <c r="K10" s="35">
        <v>0</v>
      </c>
      <c r="L10" s="36" t="s">
        <v>17</v>
      </c>
      <c r="M10" s="36" t="s">
        <v>18</v>
      </c>
      <c r="N10" s="37">
        <v>0</v>
      </c>
      <c r="O10" s="34"/>
      <c r="P10" s="35">
        <v>0</v>
      </c>
      <c r="Q10" s="36" t="s">
        <v>17</v>
      </c>
      <c r="R10" s="36" t="s">
        <v>18</v>
      </c>
      <c r="S10" s="37">
        <v>0</v>
      </c>
      <c r="T10" s="34"/>
      <c r="U10" s="35">
        <v>0</v>
      </c>
      <c r="V10" s="36" t="s">
        <v>17</v>
      </c>
      <c r="W10" s="36" t="s">
        <v>18</v>
      </c>
      <c r="X10" s="37">
        <v>0</v>
      </c>
      <c r="Y10" s="34"/>
      <c r="Z10" s="35">
        <v>0</v>
      </c>
      <c r="AA10" s="36" t="s">
        <v>17</v>
      </c>
      <c r="AB10" s="36" t="s">
        <v>18</v>
      </c>
      <c r="AC10" s="37">
        <v>0</v>
      </c>
      <c r="AD10" s="34"/>
      <c r="AE10" s="35">
        <v>0</v>
      </c>
      <c r="AF10" s="36" t="s">
        <v>17</v>
      </c>
      <c r="AG10" s="36" t="s">
        <v>18</v>
      </c>
      <c r="AH10" s="37">
        <v>0</v>
      </c>
      <c r="AI10" s="34"/>
      <c r="AJ10" s="35">
        <v>0</v>
      </c>
      <c r="AK10" s="36" t="s">
        <v>17</v>
      </c>
      <c r="AL10" s="36" t="s">
        <v>18</v>
      </c>
      <c r="AM10" s="37">
        <v>0</v>
      </c>
      <c r="AN10" s="34"/>
      <c r="AO10" s="35">
        <v>0</v>
      </c>
      <c r="AP10" s="36" t="s">
        <v>17</v>
      </c>
      <c r="AQ10" s="36" t="s">
        <v>18</v>
      </c>
      <c r="AR10" s="37">
        <v>0</v>
      </c>
      <c r="AS10" s="34"/>
      <c r="AT10" s="35">
        <v>0</v>
      </c>
      <c r="AU10" s="36" t="s">
        <v>17</v>
      </c>
      <c r="AV10" s="36" t="s">
        <v>18</v>
      </c>
      <c r="AW10" s="37">
        <v>0</v>
      </c>
      <c r="AX10" s="34"/>
      <c r="AY10" s="35">
        <v>0</v>
      </c>
      <c r="AZ10" s="36" t="s">
        <v>17</v>
      </c>
      <c r="BA10" s="36" t="s">
        <v>18</v>
      </c>
      <c r="BB10" s="37">
        <v>0</v>
      </c>
      <c r="BC10" s="34"/>
      <c r="BD10" s="35">
        <v>0</v>
      </c>
      <c r="BE10" s="36" t="s">
        <v>17</v>
      </c>
      <c r="BF10" s="36" t="s">
        <v>18</v>
      </c>
      <c r="BG10" s="37">
        <v>0</v>
      </c>
      <c r="BH10" s="34"/>
      <c r="BI10" s="35">
        <v>0</v>
      </c>
      <c r="BJ10" s="36" t="s">
        <v>17</v>
      </c>
      <c r="BK10" s="36" t="s">
        <v>18</v>
      </c>
      <c r="BL10" s="38">
        <v>0</v>
      </c>
      <c r="BM10" s="34"/>
      <c r="BN10" s="35">
        <v>0</v>
      </c>
      <c r="BO10" s="36" t="s">
        <v>17</v>
      </c>
      <c r="BP10" s="36" t="s">
        <v>18</v>
      </c>
      <c r="BQ10" s="38">
        <v>0</v>
      </c>
      <c r="BR10" s="34"/>
      <c r="BS10" s="35">
        <v>0</v>
      </c>
      <c r="BT10" s="36" t="s">
        <v>17</v>
      </c>
      <c r="BU10" s="36" t="s">
        <v>18</v>
      </c>
      <c r="BV10" s="37">
        <v>0</v>
      </c>
      <c r="BW10" s="34"/>
      <c r="BX10" s="35">
        <v>0</v>
      </c>
      <c r="BY10" s="36" t="s">
        <v>17</v>
      </c>
      <c r="BZ10" s="36" t="s">
        <v>18</v>
      </c>
      <c r="CA10" s="37">
        <v>0</v>
      </c>
      <c r="CB10" s="34"/>
      <c r="CC10" s="35">
        <v>0</v>
      </c>
      <c r="CD10" s="36" t="s">
        <v>17</v>
      </c>
      <c r="CE10" s="36" t="s">
        <v>18</v>
      </c>
      <c r="CF10" s="37">
        <v>0</v>
      </c>
      <c r="CG10" s="34"/>
      <c r="CH10" s="35">
        <v>0</v>
      </c>
      <c r="CI10" s="36" t="s">
        <v>17</v>
      </c>
      <c r="CJ10" s="36" t="s">
        <v>18</v>
      </c>
      <c r="CK10" s="37">
        <v>0</v>
      </c>
      <c r="CL10" s="34"/>
      <c r="CM10" s="35">
        <v>0</v>
      </c>
      <c r="CN10" s="36" t="s">
        <v>17</v>
      </c>
      <c r="CO10" s="36" t="s">
        <v>18</v>
      </c>
      <c r="CP10" s="37">
        <v>0</v>
      </c>
      <c r="CQ10" s="34"/>
      <c r="CR10" s="35">
        <v>0</v>
      </c>
      <c r="CS10" s="36" t="s">
        <v>17</v>
      </c>
      <c r="CT10" s="36" t="s">
        <v>18</v>
      </c>
      <c r="CU10" s="37">
        <v>0</v>
      </c>
      <c r="CV10" s="34"/>
      <c r="CW10" s="35">
        <v>0</v>
      </c>
      <c r="CX10" s="36" t="s">
        <v>17</v>
      </c>
      <c r="CY10" s="36" t="s">
        <v>18</v>
      </c>
      <c r="CZ10" s="37">
        <v>0</v>
      </c>
      <c r="DA10" s="34"/>
      <c r="DB10" s="35">
        <v>0</v>
      </c>
      <c r="DC10" s="36" t="s">
        <v>17</v>
      </c>
      <c r="DD10" s="36" t="s">
        <v>18</v>
      </c>
      <c r="DE10" s="37">
        <v>0</v>
      </c>
      <c r="DF10" s="34"/>
      <c r="DG10" s="35">
        <v>0</v>
      </c>
      <c r="DH10" s="36" t="s">
        <v>17</v>
      </c>
      <c r="DI10" s="36" t="s">
        <v>18</v>
      </c>
      <c r="DJ10" s="37">
        <v>0</v>
      </c>
      <c r="DK10" s="34"/>
      <c r="DL10" s="35">
        <v>0</v>
      </c>
      <c r="DM10" s="36" t="s">
        <v>17</v>
      </c>
      <c r="DN10" s="36" t="s">
        <v>18</v>
      </c>
      <c r="DO10" s="37">
        <v>0</v>
      </c>
      <c r="DP10" s="34"/>
      <c r="DQ10" s="35">
        <v>0</v>
      </c>
      <c r="DR10" s="36" t="s">
        <v>17</v>
      </c>
      <c r="DS10" s="36" t="s">
        <v>18</v>
      </c>
      <c r="DT10" s="40">
        <v>0</v>
      </c>
      <c r="DU10" s="26">
        <f>F10+K10+P10+U10+Z10+AE10+AJ10+AO10+AT10+AY10+BD10+BI10+BN10+BS10+BX10+CC10+CH10+CM10+CR10+CW10+DB10+DG10+DL10+DQ10</f>
        <v>0</v>
      </c>
      <c r="DV10" s="26">
        <f>I10+N10+S10+X10+AC10+AH10+AM10+AR10+AW10+BB10+BG10+BL10+BQ10+BV10+CA10+CF10+CK10+CP10+CU10+CZ10+DE10+DJ10+DO10+DT10</f>
        <v>0</v>
      </c>
    </row>
    <row r="11" spans="1:126" ht="15" customHeight="1">
      <c r="A11" s="104"/>
      <c r="B11" s="107"/>
      <c r="C11" s="135" t="s">
        <v>138</v>
      </c>
      <c r="D11" s="32" t="s">
        <v>97</v>
      </c>
      <c r="E11" s="34"/>
      <c r="F11" s="35">
        <v>8.827</v>
      </c>
      <c r="G11" s="36" t="s">
        <v>17</v>
      </c>
      <c r="H11" s="36" t="s">
        <v>18</v>
      </c>
      <c r="I11" s="37">
        <v>7.658</v>
      </c>
      <c r="J11" s="34"/>
      <c r="K11" s="35">
        <v>9.242</v>
      </c>
      <c r="L11" s="36" t="s">
        <v>17</v>
      </c>
      <c r="M11" s="36" t="s">
        <v>18</v>
      </c>
      <c r="N11" s="38">
        <v>7.21</v>
      </c>
      <c r="O11" s="36"/>
      <c r="P11" s="39">
        <v>9.302</v>
      </c>
      <c r="Q11" s="36" t="s">
        <v>17</v>
      </c>
      <c r="R11" s="36" t="s">
        <v>18</v>
      </c>
      <c r="S11" s="38">
        <v>7.085</v>
      </c>
      <c r="T11" s="34"/>
      <c r="U11" s="39">
        <v>8.928</v>
      </c>
      <c r="V11" s="36" t="s">
        <v>17</v>
      </c>
      <c r="W11" s="36" t="s">
        <v>18</v>
      </c>
      <c r="X11" s="38">
        <v>6.516</v>
      </c>
      <c r="Y11" s="34"/>
      <c r="Z11" s="35">
        <v>8.786</v>
      </c>
      <c r="AA11" s="36" t="s">
        <v>17</v>
      </c>
      <c r="AB11" s="36" t="s">
        <v>18</v>
      </c>
      <c r="AC11" s="38">
        <v>6.816</v>
      </c>
      <c r="AD11" s="34"/>
      <c r="AE11" s="35">
        <v>8.278</v>
      </c>
      <c r="AF11" s="36" t="s">
        <v>17</v>
      </c>
      <c r="AG11" s="36" t="s">
        <v>18</v>
      </c>
      <c r="AH11" s="38">
        <v>6.473</v>
      </c>
      <c r="AI11" s="34"/>
      <c r="AJ11" s="35">
        <v>6.946</v>
      </c>
      <c r="AK11" s="36" t="s">
        <v>17</v>
      </c>
      <c r="AL11" s="36" t="s">
        <v>18</v>
      </c>
      <c r="AM11" s="38">
        <v>5.494</v>
      </c>
      <c r="AN11" s="34"/>
      <c r="AO11" s="35">
        <v>7.666</v>
      </c>
      <c r="AP11" s="36" t="s">
        <v>17</v>
      </c>
      <c r="AQ11" s="36" t="s">
        <v>18</v>
      </c>
      <c r="AR11" s="37">
        <v>5.244</v>
      </c>
      <c r="AS11" s="34"/>
      <c r="AT11" s="35">
        <v>9.446</v>
      </c>
      <c r="AU11" s="36" t="s">
        <v>17</v>
      </c>
      <c r="AV11" s="36" t="s">
        <v>18</v>
      </c>
      <c r="AW11" s="37">
        <v>6.274</v>
      </c>
      <c r="AX11" s="34"/>
      <c r="AY11" s="35">
        <v>9.943</v>
      </c>
      <c r="AZ11" s="36" t="s">
        <v>17</v>
      </c>
      <c r="BA11" s="36" t="s">
        <v>18</v>
      </c>
      <c r="BB11" s="37">
        <v>6.408</v>
      </c>
      <c r="BC11" s="34"/>
      <c r="BD11" s="35">
        <v>9.974</v>
      </c>
      <c r="BE11" s="36" t="s">
        <v>17</v>
      </c>
      <c r="BF11" s="36" t="s">
        <v>18</v>
      </c>
      <c r="BG11" s="37">
        <v>6.526</v>
      </c>
      <c r="BH11" s="34"/>
      <c r="BI11" s="35">
        <v>9.919</v>
      </c>
      <c r="BJ11" s="36" t="s">
        <v>17</v>
      </c>
      <c r="BK11" s="36" t="s">
        <v>18</v>
      </c>
      <c r="BL11" s="38">
        <v>6.533</v>
      </c>
      <c r="BM11" s="34"/>
      <c r="BN11" s="35">
        <v>10.037</v>
      </c>
      <c r="BO11" s="36" t="s">
        <v>17</v>
      </c>
      <c r="BP11" s="36" t="s">
        <v>18</v>
      </c>
      <c r="BQ11" s="38">
        <v>7.224</v>
      </c>
      <c r="BR11" s="34"/>
      <c r="BS11" s="35">
        <v>10.147</v>
      </c>
      <c r="BT11" s="36" t="s">
        <v>17</v>
      </c>
      <c r="BU11" s="36" t="s">
        <v>18</v>
      </c>
      <c r="BV11" s="37">
        <v>7.202</v>
      </c>
      <c r="BW11" s="34"/>
      <c r="BX11" s="35">
        <v>8.945</v>
      </c>
      <c r="BY11" s="36" t="s">
        <v>17</v>
      </c>
      <c r="BZ11" s="36" t="s">
        <v>18</v>
      </c>
      <c r="CA11" s="38">
        <v>6.876</v>
      </c>
      <c r="CB11" s="34"/>
      <c r="CC11" s="39">
        <v>9.552</v>
      </c>
      <c r="CD11" s="36" t="s">
        <v>17</v>
      </c>
      <c r="CE11" s="36" t="s">
        <v>18</v>
      </c>
      <c r="CF11" s="37">
        <v>6.175</v>
      </c>
      <c r="CG11" s="34"/>
      <c r="CH11" s="35">
        <v>10.246</v>
      </c>
      <c r="CI11" s="36" t="s">
        <v>17</v>
      </c>
      <c r="CJ11" s="36" t="s">
        <v>18</v>
      </c>
      <c r="CK11" s="37">
        <v>6.816</v>
      </c>
      <c r="CL11" s="34"/>
      <c r="CM11" s="39">
        <v>9.334</v>
      </c>
      <c r="CN11" s="36" t="s">
        <v>17</v>
      </c>
      <c r="CO11" s="36" t="s">
        <v>18</v>
      </c>
      <c r="CP11" s="37">
        <v>6.734</v>
      </c>
      <c r="CQ11" s="34"/>
      <c r="CR11" s="35">
        <v>9.041</v>
      </c>
      <c r="CS11" s="36" t="s">
        <v>17</v>
      </c>
      <c r="CT11" s="36" t="s">
        <v>18</v>
      </c>
      <c r="CU11" s="37">
        <v>5.866</v>
      </c>
      <c r="CV11" s="34"/>
      <c r="CW11" s="39">
        <v>9.137</v>
      </c>
      <c r="CX11" s="36" t="s">
        <v>17</v>
      </c>
      <c r="CY11" s="36" t="s">
        <v>18</v>
      </c>
      <c r="CZ11" s="37">
        <v>5.743</v>
      </c>
      <c r="DA11" s="34"/>
      <c r="DB11" s="39">
        <v>9.331</v>
      </c>
      <c r="DC11" s="36" t="s">
        <v>17</v>
      </c>
      <c r="DD11" s="36" t="s">
        <v>18</v>
      </c>
      <c r="DE11" s="37">
        <v>5.99</v>
      </c>
      <c r="DF11" s="34"/>
      <c r="DG11" s="35">
        <v>9.446</v>
      </c>
      <c r="DH11" s="36" t="s">
        <v>17</v>
      </c>
      <c r="DI11" s="36" t="s">
        <v>18</v>
      </c>
      <c r="DJ11" s="37">
        <v>6.226</v>
      </c>
      <c r="DK11" s="34"/>
      <c r="DL11" s="39">
        <v>9.046</v>
      </c>
      <c r="DM11" s="36" t="s">
        <v>17</v>
      </c>
      <c r="DN11" s="36" t="s">
        <v>18</v>
      </c>
      <c r="DO11" s="37">
        <v>6.694</v>
      </c>
      <c r="DP11" s="34"/>
      <c r="DQ11" s="35">
        <v>8.095</v>
      </c>
      <c r="DR11" s="36" t="s">
        <v>17</v>
      </c>
      <c r="DS11" s="36" t="s">
        <v>18</v>
      </c>
      <c r="DT11" s="40">
        <v>5.645</v>
      </c>
      <c r="DU11" s="26">
        <f aca="true" t="shared" si="0" ref="DU11:DU49">F11+K11+P11+U11+Z11+AE11+AJ11+AO11+AT11+AY11+BD11+BI11+BN11+BS11+BX11+CC11+CH11+CM11+CR11+CW11+DB11+DG11+DL11+DQ11</f>
        <v>219.614</v>
      </c>
      <c r="DV11" s="26">
        <f>I11+N11+S11+X11+AC11+AH11+AM11+AR11+AW11+BB11+BG11+BL11+BQ11+BV11+CA11+CF11+CK11+CP11+CU11+CZ11+DE11+DJ11+DO11+DT11</f>
        <v>155.428</v>
      </c>
    </row>
    <row r="12" spans="1:126" ht="12.75" customHeight="1">
      <c r="A12" s="105"/>
      <c r="B12" s="108"/>
      <c r="C12" s="74" t="s">
        <v>152</v>
      </c>
      <c r="D12" s="32" t="s">
        <v>98</v>
      </c>
      <c r="E12" s="34"/>
      <c r="F12" s="35">
        <v>0.757</v>
      </c>
      <c r="G12" s="36" t="s">
        <v>17</v>
      </c>
      <c r="H12" s="36" t="s">
        <v>18</v>
      </c>
      <c r="I12" s="37">
        <v>0.249</v>
      </c>
      <c r="J12" s="41"/>
      <c r="K12" s="42">
        <v>3.555</v>
      </c>
      <c r="L12" s="43" t="s">
        <v>17</v>
      </c>
      <c r="M12" s="43" t="s">
        <v>18</v>
      </c>
      <c r="N12" s="44">
        <v>0.98</v>
      </c>
      <c r="O12" s="36"/>
      <c r="P12" s="39">
        <v>3.07</v>
      </c>
      <c r="Q12" s="36" t="s">
        <v>17</v>
      </c>
      <c r="R12" s="36" t="s">
        <v>18</v>
      </c>
      <c r="S12" s="38">
        <v>0.874</v>
      </c>
      <c r="T12" s="34"/>
      <c r="U12" s="39">
        <v>4.859</v>
      </c>
      <c r="V12" s="36" t="s">
        <v>17</v>
      </c>
      <c r="W12" s="36" t="s">
        <v>18</v>
      </c>
      <c r="X12" s="38">
        <v>1.256</v>
      </c>
      <c r="Y12" s="34"/>
      <c r="Z12" s="35">
        <v>3.976</v>
      </c>
      <c r="AA12" s="36" t="s">
        <v>17</v>
      </c>
      <c r="AB12" s="36" t="s">
        <v>18</v>
      </c>
      <c r="AC12" s="38">
        <v>0.965</v>
      </c>
      <c r="AD12" s="34"/>
      <c r="AE12" s="35">
        <v>3.87</v>
      </c>
      <c r="AF12" s="36" t="s">
        <v>17</v>
      </c>
      <c r="AG12" s="36" t="s">
        <v>18</v>
      </c>
      <c r="AH12" s="38">
        <v>0.911</v>
      </c>
      <c r="AI12" s="34"/>
      <c r="AJ12" s="35">
        <v>4.106</v>
      </c>
      <c r="AK12" s="36" t="s">
        <v>17</v>
      </c>
      <c r="AL12" s="36" t="s">
        <v>18</v>
      </c>
      <c r="AM12" s="38">
        <v>1.014</v>
      </c>
      <c r="AN12" s="34"/>
      <c r="AO12" s="35">
        <v>3.942</v>
      </c>
      <c r="AP12" s="36" t="s">
        <v>17</v>
      </c>
      <c r="AQ12" s="36" t="s">
        <v>18</v>
      </c>
      <c r="AR12" s="37">
        <v>0.89</v>
      </c>
      <c r="AS12" s="34"/>
      <c r="AT12" s="35">
        <v>3.905</v>
      </c>
      <c r="AU12" s="36" t="s">
        <v>17</v>
      </c>
      <c r="AV12" s="36" t="s">
        <v>18</v>
      </c>
      <c r="AW12" s="37">
        <v>1</v>
      </c>
      <c r="AX12" s="34"/>
      <c r="AY12" s="35">
        <v>4.173</v>
      </c>
      <c r="AZ12" s="36" t="s">
        <v>17</v>
      </c>
      <c r="BA12" s="36" t="s">
        <v>18</v>
      </c>
      <c r="BB12" s="37">
        <v>1.137</v>
      </c>
      <c r="BC12" s="34"/>
      <c r="BD12" s="35">
        <v>2.226</v>
      </c>
      <c r="BE12" s="36" t="s">
        <v>16</v>
      </c>
      <c r="BF12" s="36" t="s">
        <v>18</v>
      </c>
      <c r="BG12" s="37">
        <v>0.55</v>
      </c>
      <c r="BH12" s="34"/>
      <c r="BI12" s="35">
        <v>4.056</v>
      </c>
      <c r="BJ12" s="36" t="s">
        <v>16</v>
      </c>
      <c r="BK12" s="36" t="s">
        <v>18</v>
      </c>
      <c r="BL12" s="38">
        <v>1.044</v>
      </c>
      <c r="BM12" s="34"/>
      <c r="BN12" s="35">
        <v>3.154</v>
      </c>
      <c r="BO12" s="36" t="s">
        <v>16</v>
      </c>
      <c r="BP12" s="36" t="s">
        <v>18</v>
      </c>
      <c r="BQ12" s="38">
        <v>0.816</v>
      </c>
      <c r="BR12" s="34"/>
      <c r="BS12" s="35">
        <v>4.826</v>
      </c>
      <c r="BT12" s="36" t="s">
        <v>17</v>
      </c>
      <c r="BU12" s="36" t="s">
        <v>18</v>
      </c>
      <c r="BV12" s="37">
        <v>1.105</v>
      </c>
      <c r="BW12" s="34"/>
      <c r="BX12" s="35">
        <v>4</v>
      </c>
      <c r="BY12" s="36" t="s">
        <v>16</v>
      </c>
      <c r="BZ12" s="36" t="s">
        <v>18</v>
      </c>
      <c r="CA12" s="37">
        <v>0.697</v>
      </c>
      <c r="CB12" s="34"/>
      <c r="CC12" s="35">
        <v>4.512</v>
      </c>
      <c r="CD12" s="36" t="s">
        <v>16</v>
      </c>
      <c r="CE12" s="36" t="s">
        <v>18</v>
      </c>
      <c r="CF12" s="37">
        <v>1.131</v>
      </c>
      <c r="CG12" s="34"/>
      <c r="CH12" s="35">
        <v>4.099</v>
      </c>
      <c r="CI12" s="36" t="s">
        <v>17</v>
      </c>
      <c r="CJ12" s="36" t="s">
        <v>18</v>
      </c>
      <c r="CK12" s="37">
        <v>0.802</v>
      </c>
      <c r="CL12" s="34"/>
      <c r="CM12" s="35">
        <v>2.534</v>
      </c>
      <c r="CN12" s="36" t="s">
        <v>17</v>
      </c>
      <c r="CO12" s="36" t="s">
        <v>18</v>
      </c>
      <c r="CP12" s="37">
        <v>0.416</v>
      </c>
      <c r="CQ12" s="34"/>
      <c r="CR12" s="35">
        <v>4.92</v>
      </c>
      <c r="CS12" s="36" t="s">
        <v>16</v>
      </c>
      <c r="CT12" s="36" t="s">
        <v>18</v>
      </c>
      <c r="CU12" s="37">
        <v>0.594</v>
      </c>
      <c r="CV12" s="34"/>
      <c r="CW12" s="35">
        <v>4.481</v>
      </c>
      <c r="CX12" s="36" t="s">
        <v>16</v>
      </c>
      <c r="CY12" s="36" t="s">
        <v>18</v>
      </c>
      <c r="CZ12" s="37">
        <v>1.371</v>
      </c>
      <c r="DA12" s="34"/>
      <c r="DB12" s="35">
        <v>5.008</v>
      </c>
      <c r="DC12" s="36" t="s">
        <v>16</v>
      </c>
      <c r="DD12" s="36" t="s">
        <v>18</v>
      </c>
      <c r="DE12" s="37">
        <v>1.583</v>
      </c>
      <c r="DF12" s="34"/>
      <c r="DG12" s="35">
        <v>4.004</v>
      </c>
      <c r="DH12" s="36" t="s">
        <v>16</v>
      </c>
      <c r="DI12" s="36" t="s">
        <v>18</v>
      </c>
      <c r="DJ12" s="37">
        <v>1.239</v>
      </c>
      <c r="DK12" s="34"/>
      <c r="DL12" s="35">
        <v>1.789</v>
      </c>
      <c r="DM12" s="36" t="s">
        <v>16</v>
      </c>
      <c r="DN12" s="36" t="s">
        <v>18</v>
      </c>
      <c r="DO12" s="37">
        <v>0.496</v>
      </c>
      <c r="DP12" s="34"/>
      <c r="DQ12" s="35">
        <v>5.489</v>
      </c>
      <c r="DR12" s="36" t="s">
        <v>16</v>
      </c>
      <c r="DS12" s="36" t="s">
        <v>18</v>
      </c>
      <c r="DT12" s="40">
        <v>1.287</v>
      </c>
      <c r="DU12" s="26">
        <f t="shared" si="0"/>
        <v>91.311</v>
      </c>
      <c r="DV12" s="26">
        <f aca="true" t="shared" si="1" ref="DV12:DV49">I12+N12+S12+X12+AC12+AH12+AM12+AR12+AW12+BB12+BG12+BL12+BQ12+BV12+CA12+CF12+CK12+CP12+CU12+CZ12+DE12+DJ12+DO12+DT12</f>
        <v>22.406999999999996</v>
      </c>
    </row>
    <row r="13" spans="1:126" ht="16.5" customHeight="1">
      <c r="A13" s="16">
        <v>3</v>
      </c>
      <c r="B13" s="17" t="s">
        <v>7</v>
      </c>
      <c r="C13" s="82" t="s">
        <v>121</v>
      </c>
      <c r="D13" s="32" t="s">
        <v>127</v>
      </c>
      <c r="E13" s="34"/>
      <c r="F13" s="35">
        <v>26.806</v>
      </c>
      <c r="G13" s="36" t="s">
        <v>17</v>
      </c>
      <c r="H13" s="36" t="s">
        <v>18</v>
      </c>
      <c r="I13" s="37">
        <v>2.574</v>
      </c>
      <c r="J13" s="34"/>
      <c r="K13" s="35">
        <v>30.73</v>
      </c>
      <c r="L13" s="36" t="s">
        <v>17</v>
      </c>
      <c r="M13" s="36" t="s">
        <v>18</v>
      </c>
      <c r="N13" s="38">
        <v>2.934</v>
      </c>
      <c r="O13" s="36"/>
      <c r="P13" s="39">
        <v>22.351</v>
      </c>
      <c r="Q13" s="36" t="s">
        <v>17</v>
      </c>
      <c r="R13" s="36" t="s">
        <v>18</v>
      </c>
      <c r="S13" s="38">
        <v>2.129</v>
      </c>
      <c r="T13" s="34"/>
      <c r="U13" s="39">
        <v>30.601</v>
      </c>
      <c r="V13" s="36" t="s">
        <v>17</v>
      </c>
      <c r="W13" s="36" t="s">
        <v>18</v>
      </c>
      <c r="X13" s="38">
        <v>2.851</v>
      </c>
      <c r="Y13" s="34"/>
      <c r="Z13" s="35">
        <v>28.113</v>
      </c>
      <c r="AA13" s="36" t="s">
        <v>17</v>
      </c>
      <c r="AB13" s="36" t="s">
        <v>18</v>
      </c>
      <c r="AC13" s="38">
        <v>2.683</v>
      </c>
      <c r="AD13" s="34"/>
      <c r="AE13" s="35">
        <v>20.44</v>
      </c>
      <c r="AF13" s="36" t="s">
        <v>17</v>
      </c>
      <c r="AG13" s="36" t="s">
        <v>18</v>
      </c>
      <c r="AH13" s="38">
        <v>1.95</v>
      </c>
      <c r="AI13" s="34"/>
      <c r="AJ13" s="35">
        <v>34.023</v>
      </c>
      <c r="AK13" s="36" t="s">
        <v>17</v>
      </c>
      <c r="AL13" s="36" t="s">
        <v>18</v>
      </c>
      <c r="AM13" s="38">
        <v>3.647</v>
      </c>
      <c r="AN13" s="34"/>
      <c r="AO13" s="35">
        <v>24.527</v>
      </c>
      <c r="AP13" s="36" t="s">
        <v>17</v>
      </c>
      <c r="AQ13" s="36" t="s">
        <v>18</v>
      </c>
      <c r="AR13" s="37">
        <v>2.68</v>
      </c>
      <c r="AS13" s="34"/>
      <c r="AT13" s="35">
        <v>25.496</v>
      </c>
      <c r="AU13" s="36" t="s">
        <v>17</v>
      </c>
      <c r="AV13" s="36" t="s">
        <v>18</v>
      </c>
      <c r="AW13" s="37">
        <v>2.769</v>
      </c>
      <c r="AX13" s="34"/>
      <c r="AY13" s="35">
        <v>22.721</v>
      </c>
      <c r="AZ13" s="36" t="s">
        <v>17</v>
      </c>
      <c r="BA13" s="36" t="s">
        <v>18</v>
      </c>
      <c r="BB13" s="37">
        <v>2.185</v>
      </c>
      <c r="BC13" s="34"/>
      <c r="BD13" s="35">
        <v>24.417</v>
      </c>
      <c r="BE13" s="36" t="s">
        <v>17</v>
      </c>
      <c r="BF13" s="36" t="s">
        <v>18</v>
      </c>
      <c r="BG13" s="37">
        <v>2.336</v>
      </c>
      <c r="BH13" s="34"/>
      <c r="BI13" s="35">
        <v>30.647</v>
      </c>
      <c r="BJ13" s="36" t="s">
        <v>17</v>
      </c>
      <c r="BK13" s="36" t="s">
        <v>18</v>
      </c>
      <c r="BL13" s="38">
        <v>2.868</v>
      </c>
      <c r="BM13" s="34"/>
      <c r="BN13" s="35">
        <v>27.816</v>
      </c>
      <c r="BO13" s="36" t="s">
        <v>17</v>
      </c>
      <c r="BP13" s="36" t="s">
        <v>18</v>
      </c>
      <c r="BQ13" s="38">
        <v>2.66</v>
      </c>
      <c r="BR13" s="34"/>
      <c r="BS13" s="35">
        <v>31.017</v>
      </c>
      <c r="BT13" s="36" t="s">
        <v>17</v>
      </c>
      <c r="BU13" s="36" t="s">
        <v>18</v>
      </c>
      <c r="BV13" s="37">
        <v>2.967</v>
      </c>
      <c r="BW13" s="34"/>
      <c r="BX13" s="35">
        <v>22.658</v>
      </c>
      <c r="BY13" s="36" t="s">
        <v>17</v>
      </c>
      <c r="BZ13" s="36" t="s">
        <v>18</v>
      </c>
      <c r="CA13" s="37">
        <v>2.148</v>
      </c>
      <c r="CB13" s="34"/>
      <c r="CC13" s="39">
        <v>32.343</v>
      </c>
      <c r="CD13" s="36" t="s">
        <v>17</v>
      </c>
      <c r="CE13" s="36" t="s">
        <v>18</v>
      </c>
      <c r="CF13" s="37">
        <v>3</v>
      </c>
      <c r="CG13" s="34"/>
      <c r="CH13" s="35">
        <v>25.813</v>
      </c>
      <c r="CI13" s="36" t="s">
        <v>17</v>
      </c>
      <c r="CJ13" s="36" t="s">
        <v>18</v>
      </c>
      <c r="CK13" s="37">
        <v>2.439</v>
      </c>
      <c r="CL13" s="34"/>
      <c r="CM13" s="39">
        <v>30.172</v>
      </c>
      <c r="CN13" s="36" t="s">
        <v>17</v>
      </c>
      <c r="CO13" s="36" t="s">
        <v>18</v>
      </c>
      <c r="CP13" s="37">
        <v>2.841</v>
      </c>
      <c r="CQ13" s="34"/>
      <c r="CR13" s="35">
        <v>28.096</v>
      </c>
      <c r="CS13" s="36" t="s">
        <v>17</v>
      </c>
      <c r="CT13" s="36" t="s">
        <v>18</v>
      </c>
      <c r="CU13" s="37">
        <v>2.643</v>
      </c>
      <c r="CV13" s="34"/>
      <c r="CW13" s="39">
        <v>24.806</v>
      </c>
      <c r="CX13" s="36">
        <v>31.261</v>
      </c>
      <c r="CY13" s="36" t="s">
        <v>18</v>
      </c>
      <c r="CZ13" s="37">
        <v>2.369</v>
      </c>
      <c r="DA13" s="34"/>
      <c r="DB13" s="39">
        <v>26.674</v>
      </c>
      <c r="DC13" s="36" t="s">
        <v>17</v>
      </c>
      <c r="DD13" s="36" t="s">
        <v>18</v>
      </c>
      <c r="DE13" s="37">
        <v>2.459</v>
      </c>
      <c r="DF13" s="34"/>
      <c r="DG13" s="35">
        <v>25.159</v>
      </c>
      <c r="DH13" s="36" t="s">
        <v>17</v>
      </c>
      <c r="DI13" s="36" t="s">
        <v>18</v>
      </c>
      <c r="DJ13" s="37">
        <v>2.327</v>
      </c>
      <c r="DK13" s="34"/>
      <c r="DL13" s="39">
        <v>25.469</v>
      </c>
      <c r="DM13" s="36" t="s">
        <v>17</v>
      </c>
      <c r="DN13" s="36" t="s">
        <v>18</v>
      </c>
      <c r="DO13" s="37">
        <v>2.406</v>
      </c>
      <c r="DP13" s="34"/>
      <c r="DQ13" s="35">
        <v>30.04</v>
      </c>
      <c r="DR13" s="36" t="s">
        <v>17</v>
      </c>
      <c r="DS13" s="36" t="s">
        <v>18</v>
      </c>
      <c r="DT13" s="40">
        <v>2.841</v>
      </c>
      <c r="DU13" s="26">
        <f t="shared" si="0"/>
        <v>650.9350000000001</v>
      </c>
      <c r="DV13" s="26">
        <f t="shared" si="1"/>
        <v>62.705999999999996</v>
      </c>
    </row>
    <row r="14" spans="1:126" ht="23.25" customHeight="1">
      <c r="A14" s="16">
        <v>4</v>
      </c>
      <c r="B14" s="17" t="s">
        <v>8</v>
      </c>
      <c r="C14" s="84" t="s">
        <v>42</v>
      </c>
      <c r="D14" s="32" t="s">
        <v>99</v>
      </c>
      <c r="E14" s="34"/>
      <c r="F14" s="35">
        <v>2.969</v>
      </c>
      <c r="G14" s="36" t="s">
        <v>17</v>
      </c>
      <c r="H14" s="36" t="s">
        <v>18</v>
      </c>
      <c r="I14" s="37">
        <v>1.205</v>
      </c>
      <c r="J14" s="41"/>
      <c r="K14" s="42">
        <v>2.965</v>
      </c>
      <c r="L14" s="43" t="s">
        <v>17</v>
      </c>
      <c r="M14" s="43" t="s">
        <v>18</v>
      </c>
      <c r="N14" s="44">
        <v>1.195</v>
      </c>
      <c r="O14" s="36"/>
      <c r="P14" s="39">
        <v>2.978</v>
      </c>
      <c r="Q14" s="36" t="s">
        <v>17</v>
      </c>
      <c r="R14" s="36" t="s">
        <v>18</v>
      </c>
      <c r="S14" s="38">
        <v>1.182</v>
      </c>
      <c r="T14" s="34"/>
      <c r="U14" s="39">
        <v>2.978</v>
      </c>
      <c r="V14" s="36" t="s">
        <v>17</v>
      </c>
      <c r="W14" s="36" t="s">
        <v>18</v>
      </c>
      <c r="X14" s="38">
        <v>1.189</v>
      </c>
      <c r="Y14" s="34"/>
      <c r="Z14" s="35">
        <v>2.971</v>
      </c>
      <c r="AA14" s="36" t="s">
        <v>17</v>
      </c>
      <c r="AB14" s="36" t="s">
        <v>18</v>
      </c>
      <c r="AC14" s="38">
        <v>1.178</v>
      </c>
      <c r="AD14" s="34"/>
      <c r="AE14" s="35">
        <v>2.927</v>
      </c>
      <c r="AF14" s="36" t="s">
        <v>17</v>
      </c>
      <c r="AG14" s="36" t="s">
        <v>18</v>
      </c>
      <c r="AH14" s="38">
        <v>1.157</v>
      </c>
      <c r="AI14" s="34"/>
      <c r="AJ14" s="35">
        <v>2.927</v>
      </c>
      <c r="AK14" s="36" t="s">
        <v>17</v>
      </c>
      <c r="AL14" s="36" t="s">
        <v>18</v>
      </c>
      <c r="AM14" s="38">
        <v>1.158</v>
      </c>
      <c r="AN14" s="34"/>
      <c r="AO14" s="35">
        <v>2.947</v>
      </c>
      <c r="AP14" s="36" t="s">
        <v>17</v>
      </c>
      <c r="AQ14" s="36" t="s">
        <v>18</v>
      </c>
      <c r="AR14" s="37">
        <v>1.153</v>
      </c>
      <c r="AS14" s="34"/>
      <c r="AT14" s="35">
        <v>2.995</v>
      </c>
      <c r="AU14" s="36" t="s">
        <v>17</v>
      </c>
      <c r="AV14" s="36" t="s">
        <v>18</v>
      </c>
      <c r="AW14" s="37">
        <v>1.199</v>
      </c>
      <c r="AX14" s="34"/>
      <c r="AY14" s="35">
        <v>3.016</v>
      </c>
      <c r="AZ14" s="36" t="s">
        <v>17</v>
      </c>
      <c r="BA14" s="36" t="s">
        <v>18</v>
      </c>
      <c r="BB14" s="37">
        <v>1.246</v>
      </c>
      <c r="BC14" s="34"/>
      <c r="BD14" s="35">
        <v>3.038</v>
      </c>
      <c r="BE14" s="36" t="s">
        <v>17</v>
      </c>
      <c r="BF14" s="36" t="s">
        <v>18</v>
      </c>
      <c r="BG14" s="37">
        <v>1.235</v>
      </c>
      <c r="BH14" s="34"/>
      <c r="BI14" s="35">
        <v>2.947</v>
      </c>
      <c r="BJ14" s="36" t="s">
        <v>17</v>
      </c>
      <c r="BK14" s="36" t="s">
        <v>18</v>
      </c>
      <c r="BL14" s="38">
        <v>1.161</v>
      </c>
      <c r="BM14" s="34"/>
      <c r="BN14" s="35">
        <v>2.992</v>
      </c>
      <c r="BO14" s="36" t="s">
        <v>17</v>
      </c>
      <c r="BP14" s="36" t="s">
        <v>18</v>
      </c>
      <c r="BQ14" s="38">
        <v>1.214</v>
      </c>
      <c r="BR14" s="34"/>
      <c r="BS14" s="35">
        <v>3.006</v>
      </c>
      <c r="BT14" s="36" t="s">
        <v>17</v>
      </c>
      <c r="BU14" s="36" t="s">
        <v>18</v>
      </c>
      <c r="BV14" s="37">
        <v>1.215</v>
      </c>
      <c r="BW14" s="34"/>
      <c r="BX14" s="35">
        <v>3.011</v>
      </c>
      <c r="BY14" s="36" t="s">
        <v>17</v>
      </c>
      <c r="BZ14" s="36" t="s">
        <v>18</v>
      </c>
      <c r="CA14" s="38">
        <v>1.219</v>
      </c>
      <c r="CB14" s="34"/>
      <c r="CC14" s="39">
        <v>2.989</v>
      </c>
      <c r="CD14" s="36" t="s">
        <v>17</v>
      </c>
      <c r="CE14" s="36" t="s">
        <v>18</v>
      </c>
      <c r="CF14" s="37">
        <v>1.199</v>
      </c>
      <c r="CG14" s="34"/>
      <c r="CH14" s="35">
        <v>3.029</v>
      </c>
      <c r="CI14" s="36" t="s">
        <v>17</v>
      </c>
      <c r="CJ14" s="36" t="s">
        <v>18</v>
      </c>
      <c r="CK14" s="37">
        <v>1.234</v>
      </c>
      <c r="CL14" s="34"/>
      <c r="CM14" s="39">
        <v>2.948</v>
      </c>
      <c r="CN14" s="36" t="s">
        <v>17</v>
      </c>
      <c r="CO14" s="36" t="s">
        <v>18</v>
      </c>
      <c r="CP14" s="37">
        <v>1.177</v>
      </c>
      <c r="CQ14" s="34"/>
      <c r="CR14" s="35">
        <v>2.929</v>
      </c>
      <c r="CS14" s="36" t="s">
        <v>17</v>
      </c>
      <c r="CT14" s="36">
        <v>25.832</v>
      </c>
      <c r="CU14" s="37">
        <v>1.157</v>
      </c>
      <c r="CV14" s="34"/>
      <c r="CW14" s="39">
        <v>2.921</v>
      </c>
      <c r="CX14" s="36" t="s">
        <v>17</v>
      </c>
      <c r="CY14" s="36" t="s">
        <v>18</v>
      </c>
      <c r="CZ14" s="37">
        <v>1.138</v>
      </c>
      <c r="DA14" s="34"/>
      <c r="DB14" s="39">
        <v>2.944</v>
      </c>
      <c r="DC14" s="36" t="s">
        <v>17</v>
      </c>
      <c r="DD14" s="36" t="s">
        <v>18</v>
      </c>
      <c r="DE14" s="37">
        <v>1.144</v>
      </c>
      <c r="DF14" s="34"/>
      <c r="DG14" s="35">
        <v>2.972</v>
      </c>
      <c r="DH14" s="36" t="s">
        <v>17</v>
      </c>
      <c r="DI14" s="36" t="s">
        <v>18</v>
      </c>
      <c r="DJ14" s="37">
        <v>1.19</v>
      </c>
      <c r="DK14" s="34"/>
      <c r="DL14" s="39">
        <v>3.011</v>
      </c>
      <c r="DM14" s="36" t="s">
        <v>17</v>
      </c>
      <c r="DN14" s="36" t="s">
        <v>18</v>
      </c>
      <c r="DO14" s="37">
        <v>1.209</v>
      </c>
      <c r="DP14" s="34"/>
      <c r="DQ14" s="35">
        <v>2.92</v>
      </c>
      <c r="DR14" s="36" t="s">
        <v>17</v>
      </c>
      <c r="DS14" s="36" t="s">
        <v>18</v>
      </c>
      <c r="DT14" s="40">
        <v>1.135</v>
      </c>
      <c r="DU14" s="26">
        <f t="shared" si="0"/>
        <v>71.33</v>
      </c>
      <c r="DV14" s="26">
        <f t="shared" si="1"/>
        <v>28.489000000000008</v>
      </c>
    </row>
    <row r="15" spans="1:127" ht="27.75" customHeight="1">
      <c r="A15" s="16">
        <v>5</v>
      </c>
      <c r="B15" s="17" t="s">
        <v>9</v>
      </c>
      <c r="C15" s="84" t="s">
        <v>43</v>
      </c>
      <c r="D15" s="32" t="s">
        <v>100</v>
      </c>
      <c r="E15" s="34"/>
      <c r="F15" s="35">
        <v>1.05</v>
      </c>
      <c r="G15" s="36" t="s">
        <v>17</v>
      </c>
      <c r="H15" s="36" t="s">
        <v>18</v>
      </c>
      <c r="I15" s="37">
        <v>0.558</v>
      </c>
      <c r="J15" s="34"/>
      <c r="K15" s="35">
        <v>1.279</v>
      </c>
      <c r="L15" s="36" t="s">
        <v>17</v>
      </c>
      <c r="M15" s="36" t="s">
        <v>18</v>
      </c>
      <c r="N15" s="38">
        <v>0.771</v>
      </c>
      <c r="O15" s="36"/>
      <c r="P15" s="39">
        <v>1.123</v>
      </c>
      <c r="Q15" s="36" t="s">
        <v>17</v>
      </c>
      <c r="R15" s="36" t="s">
        <v>18</v>
      </c>
      <c r="S15" s="38">
        <v>0.773</v>
      </c>
      <c r="T15" s="34"/>
      <c r="U15" s="39">
        <v>1.061</v>
      </c>
      <c r="V15" s="36" t="s">
        <v>17</v>
      </c>
      <c r="W15" s="36" t="s">
        <v>18</v>
      </c>
      <c r="X15" s="38">
        <v>0.722</v>
      </c>
      <c r="Y15" s="34"/>
      <c r="Z15" s="35">
        <v>0.984</v>
      </c>
      <c r="AA15" s="36" t="s">
        <v>17</v>
      </c>
      <c r="AB15" s="36" t="s">
        <v>18</v>
      </c>
      <c r="AC15" s="38">
        <v>0.694</v>
      </c>
      <c r="AD15" s="34"/>
      <c r="AE15" s="35">
        <v>1.201</v>
      </c>
      <c r="AF15" s="36" t="s">
        <v>17</v>
      </c>
      <c r="AG15" s="36" t="s">
        <v>18</v>
      </c>
      <c r="AH15" s="38">
        <v>0.659</v>
      </c>
      <c r="AI15" s="34"/>
      <c r="AJ15" s="35">
        <v>1.266</v>
      </c>
      <c r="AK15" s="36" t="s">
        <v>17</v>
      </c>
      <c r="AL15" s="36" t="s">
        <v>18</v>
      </c>
      <c r="AM15" s="38">
        <v>0.701</v>
      </c>
      <c r="AN15" s="34"/>
      <c r="AO15" s="35">
        <v>1.288</v>
      </c>
      <c r="AP15" s="36" t="s">
        <v>17</v>
      </c>
      <c r="AQ15" s="36" t="s">
        <v>18</v>
      </c>
      <c r="AR15" s="37">
        <v>0.764</v>
      </c>
      <c r="AS15" s="34"/>
      <c r="AT15" s="35">
        <v>0.736</v>
      </c>
      <c r="AU15" s="36" t="s">
        <v>17</v>
      </c>
      <c r="AV15" s="36" t="s">
        <v>18</v>
      </c>
      <c r="AW15" s="37">
        <v>0.533</v>
      </c>
      <c r="AX15" s="34"/>
      <c r="AY15" s="35">
        <v>1.102</v>
      </c>
      <c r="AZ15" s="36" t="s">
        <v>17</v>
      </c>
      <c r="BA15" s="36" t="s">
        <v>18</v>
      </c>
      <c r="BB15" s="37">
        <v>0.769</v>
      </c>
      <c r="BC15" s="34"/>
      <c r="BD15" s="35">
        <v>1.149</v>
      </c>
      <c r="BE15" s="36" t="s">
        <v>17</v>
      </c>
      <c r="BF15" s="36" t="s">
        <v>18</v>
      </c>
      <c r="BG15" s="37">
        <v>0.776</v>
      </c>
      <c r="BH15" s="34"/>
      <c r="BI15" s="35">
        <v>1.307</v>
      </c>
      <c r="BJ15" s="36" t="s">
        <v>17</v>
      </c>
      <c r="BK15" s="36" t="s">
        <v>18</v>
      </c>
      <c r="BL15" s="38">
        <v>0.686</v>
      </c>
      <c r="BM15" s="34"/>
      <c r="BN15" s="35">
        <v>1.466</v>
      </c>
      <c r="BO15" s="36" t="s">
        <v>17</v>
      </c>
      <c r="BP15" s="36" t="s">
        <v>18</v>
      </c>
      <c r="BQ15" s="38">
        <v>0.788</v>
      </c>
      <c r="BR15" s="34"/>
      <c r="BS15" s="35">
        <v>1.304</v>
      </c>
      <c r="BT15" s="36" t="s">
        <v>17</v>
      </c>
      <c r="BU15" s="36" t="s">
        <v>18</v>
      </c>
      <c r="BV15" s="37">
        <v>0.739</v>
      </c>
      <c r="BW15" s="34"/>
      <c r="BX15" s="35">
        <v>1.052</v>
      </c>
      <c r="BY15" s="36" t="s">
        <v>17</v>
      </c>
      <c r="BZ15" s="36" t="s">
        <v>18</v>
      </c>
      <c r="CA15" s="38">
        <v>0.734</v>
      </c>
      <c r="CB15" s="34"/>
      <c r="CC15" s="39">
        <v>1.027</v>
      </c>
      <c r="CD15" s="36" t="s">
        <v>17</v>
      </c>
      <c r="CE15" s="36" t="s">
        <v>18</v>
      </c>
      <c r="CF15" s="37">
        <v>0.678</v>
      </c>
      <c r="CG15" s="34"/>
      <c r="CH15" s="35">
        <v>0.888</v>
      </c>
      <c r="CI15" s="36" t="s">
        <v>17</v>
      </c>
      <c r="CJ15" s="36" t="s">
        <v>18</v>
      </c>
      <c r="CK15" s="37">
        <v>0.624</v>
      </c>
      <c r="CL15" s="34"/>
      <c r="CM15" s="39">
        <v>1.27</v>
      </c>
      <c r="CN15" s="36" t="s">
        <v>17</v>
      </c>
      <c r="CO15" s="36" t="s">
        <v>18</v>
      </c>
      <c r="CP15" s="37">
        <v>0.706</v>
      </c>
      <c r="CQ15" s="34"/>
      <c r="CR15" s="35">
        <v>1.32</v>
      </c>
      <c r="CS15" s="36" t="s">
        <v>17</v>
      </c>
      <c r="CT15" s="36" t="s">
        <v>18</v>
      </c>
      <c r="CU15" s="37">
        <v>0.703</v>
      </c>
      <c r="CV15" s="34"/>
      <c r="CW15" s="39">
        <v>1.205</v>
      </c>
      <c r="CX15" s="36" t="s">
        <v>17</v>
      </c>
      <c r="CY15" s="36" t="s">
        <v>18</v>
      </c>
      <c r="CZ15" s="37">
        <v>0.682</v>
      </c>
      <c r="DA15" s="34"/>
      <c r="DB15" s="39">
        <v>0.838</v>
      </c>
      <c r="DC15" s="36" t="s">
        <v>17</v>
      </c>
      <c r="DD15" s="36" t="s">
        <v>18</v>
      </c>
      <c r="DE15" s="37">
        <v>0.611</v>
      </c>
      <c r="DF15" s="34"/>
      <c r="DG15" s="35">
        <v>1.019</v>
      </c>
      <c r="DH15" s="36" t="s">
        <v>17</v>
      </c>
      <c r="DI15" s="36" t="s">
        <v>18</v>
      </c>
      <c r="DJ15" s="37">
        <v>0.754</v>
      </c>
      <c r="DK15" s="34"/>
      <c r="DL15" s="39">
        <v>0.914</v>
      </c>
      <c r="DM15" s="36" t="s">
        <v>17</v>
      </c>
      <c r="DN15" s="36" t="s">
        <v>18</v>
      </c>
      <c r="DO15" s="37">
        <v>0.68</v>
      </c>
      <c r="DP15" s="34"/>
      <c r="DQ15" s="35">
        <v>1.284</v>
      </c>
      <c r="DR15" s="36" t="s">
        <v>17</v>
      </c>
      <c r="DS15" s="36" t="s">
        <v>18</v>
      </c>
      <c r="DT15" s="40">
        <v>0.76</v>
      </c>
      <c r="DU15" s="26">
        <f t="shared" si="0"/>
        <v>27.133000000000003</v>
      </c>
      <c r="DV15" s="26">
        <f t="shared" si="1"/>
        <v>16.865000000000006</v>
      </c>
      <c r="DW15" s="24">
        <f>SUM(DV9:DV15)</f>
        <v>267.51099999999997</v>
      </c>
    </row>
    <row r="16" spans="1:126" ht="25.5" customHeight="1">
      <c r="A16" s="88">
        <v>6</v>
      </c>
      <c r="B16" s="17" t="s">
        <v>10</v>
      </c>
      <c r="C16" s="82" t="s">
        <v>44</v>
      </c>
      <c r="D16" s="33" t="s">
        <v>122</v>
      </c>
      <c r="E16" s="45" t="s">
        <v>16</v>
      </c>
      <c r="F16" s="35">
        <v>0</v>
      </c>
      <c r="G16" s="46" t="s">
        <v>16</v>
      </c>
      <c r="H16" s="47" t="s">
        <v>18</v>
      </c>
      <c r="I16" s="48">
        <v>0</v>
      </c>
      <c r="J16" s="45" t="s">
        <v>16</v>
      </c>
      <c r="K16" s="39">
        <v>0</v>
      </c>
      <c r="L16" s="46" t="s">
        <v>16</v>
      </c>
      <c r="M16" s="47" t="s">
        <v>18</v>
      </c>
      <c r="N16" s="54">
        <v>0</v>
      </c>
      <c r="O16" s="47" t="s">
        <v>16</v>
      </c>
      <c r="P16" s="39">
        <v>0</v>
      </c>
      <c r="Q16" s="46" t="s">
        <v>16</v>
      </c>
      <c r="R16" s="47" t="s">
        <v>18</v>
      </c>
      <c r="S16" s="54">
        <v>0</v>
      </c>
      <c r="T16" s="45" t="s">
        <v>16</v>
      </c>
      <c r="U16" s="39">
        <v>0</v>
      </c>
      <c r="V16" s="46" t="s">
        <v>16</v>
      </c>
      <c r="W16" s="47" t="s">
        <v>18</v>
      </c>
      <c r="X16" s="54">
        <v>0</v>
      </c>
      <c r="Y16" s="45" t="s">
        <v>16</v>
      </c>
      <c r="Z16" s="39">
        <v>0</v>
      </c>
      <c r="AA16" s="46" t="s">
        <v>16</v>
      </c>
      <c r="AB16" s="47" t="s">
        <v>18</v>
      </c>
      <c r="AC16" s="54">
        <v>0</v>
      </c>
      <c r="AD16" s="45" t="s">
        <v>16</v>
      </c>
      <c r="AE16" s="39">
        <v>0</v>
      </c>
      <c r="AF16" s="46" t="s">
        <v>16</v>
      </c>
      <c r="AG16" s="47" t="s">
        <v>18</v>
      </c>
      <c r="AH16" s="54">
        <v>0</v>
      </c>
      <c r="AI16" s="45" t="s">
        <v>16</v>
      </c>
      <c r="AJ16" s="39">
        <v>0</v>
      </c>
      <c r="AK16" s="46" t="s">
        <v>16</v>
      </c>
      <c r="AL16" s="47" t="s">
        <v>18</v>
      </c>
      <c r="AM16" s="54">
        <v>0</v>
      </c>
      <c r="AN16" s="45" t="s">
        <v>16</v>
      </c>
      <c r="AO16" s="39">
        <v>0</v>
      </c>
      <c r="AP16" s="46" t="s">
        <v>16</v>
      </c>
      <c r="AQ16" s="47" t="s">
        <v>18</v>
      </c>
      <c r="AR16" s="54">
        <v>0</v>
      </c>
      <c r="AS16" s="45" t="s">
        <v>16</v>
      </c>
      <c r="AT16" s="39">
        <v>0</v>
      </c>
      <c r="AU16" s="46" t="s">
        <v>16</v>
      </c>
      <c r="AV16" s="47" t="s">
        <v>18</v>
      </c>
      <c r="AW16" s="54">
        <v>0</v>
      </c>
      <c r="AX16" s="45" t="s">
        <v>16</v>
      </c>
      <c r="AY16" s="39">
        <v>0</v>
      </c>
      <c r="AZ16" s="46" t="s">
        <v>16</v>
      </c>
      <c r="BA16" s="47" t="s">
        <v>18</v>
      </c>
      <c r="BB16" s="54">
        <v>0</v>
      </c>
      <c r="BC16" s="45" t="s">
        <v>16</v>
      </c>
      <c r="BD16" s="39">
        <v>0</v>
      </c>
      <c r="BE16" s="46" t="s">
        <v>16</v>
      </c>
      <c r="BF16" s="47" t="s">
        <v>18</v>
      </c>
      <c r="BG16" s="54">
        <v>0</v>
      </c>
      <c r="BH16" s="45" t="s">
        <v>16</v>
      </c>
      <c r="BI16" s="39">
        <v>0</v>
      </c>
      <c r="BJ16" s="46" t="s">
        <v>16</v>
      </c>
      <c r="BK16" s="47" t="s">
        <v>18</v>
      </c>
      <c r="BL16" s="54">
        <v>0</v>
      </c>
      <c r="BM16" s="45" t="s">
        <v>16</v>
      </c>
      <c r="BN16" s="39">
        <v>0</v>
      </c>
      <c r="BO16" s="46" t="s">
        <v>16</v>
      </c>
      <c r="BP16" s="47" t="s">
        <v>18</v>
      </c>
      <c r="BQ16" s="54">
        <v>0</v>
      </c>
      <c r="BR16" s="45" t="s">
        <v>16</v>
      </c>
      <c r="BS16" s="39">
        <v>0</v>
      </c>
      <c r="BT16" s="46" t="s">
        <v>16</v>
      </c>
      <c r="BU16" s="47" t="s">
        <v>18</v>
      </c>
      <c r="BV16" s="54">
        <v>0</v>
      </c>
      <c r="BW16" s="45" t="s">
        <v>16</v>
      </c>
      <c r="BX16" s="39">
        <v>0</v>
      </c>
      <c r="BY16" s="46" t="s">
        <v>16</v>
      </c>
      <c r="BZ16" s="47" t="s">
        <v>18</v>
      </c>
      <c r="CA16" s="54">
        <v>0</v>
      </c>
      <c r="CB16" s="45" t="s">
        <v>16</v>
      </c>
      <c r="CC16" s="39">
        <v>0</v>
      </c>
      <c r="CD16" s="46" t="s">
        <v>16</v>
      </c>
      <c r="CE16" s="47" t="s">
        <v>18</v>
      </c>
      <c r="CF16" s="54">
        <v>0</v>
      </c>
      <c r="CG16" s="45" t="s">
        <v>16</v>
      </c>
      <c r="CH16" s="39">
        <v>0</v>
      </c>
      <c r="CI16" s="46" t="s">
        <v>16</v>
      </c>
      <c r="CJ16" s="47" t="s">
        <v>18</v>
      </c>
      <c r="CK16" s="54">
        <v>0</v>
      </c>
      <c r="CL16" s="45" t="s">
        <v>16</v>
      </c>
      <c r="CM16" s="39">
        <v>0</v>
      </c>
      <c r="CN16" s="46" t="s">
        <v>16</v>
      </c>
      <c r="CO16" s="47" t="s">
        <v>18</v>
      </c>
      <c r="CP16" s="54">
        <v>0</v>
      </c>
      <c r="CQ16" s="45" t="s">
        <v>16</v>
      </c>
      <c r="CR16" s="39">
        <v>0</v>
      </c>
      <c r="CS16" s="46" t="s">
        <v>16</v>
      </c>
      <c r="CT16" s="47" t="s">
        <v>18</v>
      </c>
      <c r="CU16" s="54">
        <v>0</v>
      </c>
      <c r="CV16" s="45" t="s">
        <v>16</v>
      </c>
      <c r="CW16" s="39">
        <v>0</v>
      </c>
      <c r="CX16" s="46" t="s">
        <v>16</v>
      </c>
      <c r="CY16" s="47" t="s">
        <v>18</v>
      </c>
      <c r="CZ16" s="54">
        <v>0</v>
      </c>
      <c r="DA16" s="45" t="s">
        <v>16</v>
      </c>
      <c r="DB16" s="39">
        <v>0</v>
      </c>
      <c r="DC16" s="46" t="s">
        <v>16</v>
      </c>
      <c r="DD16" s="47" t="s">
        <v>18</v>
      </c>
      <c r="DE16" s="54">
        <v>0</v>
      </c>
      <c r="DF16" s="45" t="s">
        <v>16</v>
      </c>
      <c r="DG16" s="39">
        <v>0</v>
      </c>
      <c r="DH16" s="46" t="s">
        <v>16</v>
      </c>
      <c r="DI16" s="47" t="s">
        <v>18</v>
      </c>
      <c r="DJ16" s="54">
        <v>0</v>
      </c>
      <c r="DK16" s="45" t="s">
        <v>16</v>
      </c>
      <c r="DL16" s="39">
        <v>0</v>
      </c>
      <c r="DM16" s="46" t="s">
        <v>16</v>
      </c>
      <c r="DN16" s="47" t="s">
        <v>18</v>
      </c>
      <c r="DO16" s="54">
        <v>0</v>
      </c>
      <c r="DP16" s="45" t="s">
        <v>16</v>
      </c>
      <c r="DQ16" s="39">
        <v>0</v>
      </c>
      <c r="DR16" s="46" t="s">
        <v>16</v>
      </c>
      <c r="DS16" s="47" t="s">
        <v>18</v>
      </c>
      <c r="DT16" s="55">
        <v>0</v>
      </c>
      <c r="DU16" s="26">
        <f t="shared" si="0"/>
        <v>0</v>
      </c>
      <c r="DV16" s="26">
        <f t="shared" si="1"/>
        <v>0</v>
      </c>
    </row>
    <row r="17" spans="1:126" ht="25.5" customHeight="1">
      <c r="A17" s="16">
        <v>7</v>
      </c>
      <c r="B17" s="17" t="s">
        <v>11</v>
      </c>
      <c r="C17" s="82" t="s">
        <v>45</v>
      </c>
      <c r="D17" s="33" t="s">
        <v>101</v>
      </c>
      <c r="E17" s="45" t="s">
        <v>16</v>
      </c>
      <c r="F17" s="35">
        <v>0.738</v>
      </c>
      <c r="G17" s="46" t="s">
        <v>16</v>
      </c>
      <c r="H17" s="47" t="s">
        <v>18</v>
      </c>
      <c r="I17" s="48">
        <v>0.726</v>
      </c>
      <c r="J17" s="49" t="s">
        <v>16</v>
      </c>
      <c r="K17" s="50">
        <v>0.725</v>
      </c>
      <c r="L17" s="51" t="s">
        <v>16</v>
      </c>
      <c r="M17" s="52" t="s">
        <v>18</v>
      </c>
      <c r="N17" s="53">
        <v>0.691</v>
      </c>
      <c r="O17" s="47" t="s">
        <v>16</v>
      </c>
      <c r="P17" s="39">
        <v>0.722</v>
      </c>
      <c r="Q17" s="46" t="s">
        <v>16</v>
      </c>
      <c r="R17" s="47" t="s">
        <v>18</v>
      </c>
      <c r="S17" s="54">
        <v>0.693</v>
      </c>
      <c r="T17" s="45" t="s">
        <v>16</v>
      </c>
      <c r="U17" s="39">
        <v>0.709</v>
      </c>
      <c r="V17" s="46" t="s">
        <v>16</v>
      </c>
      <c r="W17" s="47" t="s">
        <v>18</v>
      </c>
      <c r="X17" s="54">
        <v>0.671</v>
      </c>
      <c r="Y17" s="45" t="s">
        <v>16</v>
      </c>
      <c r="Z17" s="39">
        <v>0.699</v>
      </c>
      <c r="AA17" s="46" t="s">
        <v>16</v>
      </c>
      <c r="AB17" s="47" t="s">
        <v>18</v>
      </c>
      <c r="AC17" s="54">
        <v>0.682</v>
      </c>
      <c r="AD17" s="45" t="s">
        <v>16</v>
      </c>
      <c r="AE17" s="39">
        <v>0.668</v>
      </c>
      <c r="AF17" s="46" t="s">
        <v>16</v>
      </c>
      <c r="AG17" s="47" t="s">
        <v>18</v>
      </c>
      <c r="AH17" s="54">
        <v>0.652</v>
      </c>
      <c r="AI17" s="45" t="s">
        <v>16</v>
      </c>
      <c r="AJ17" s="39">
        <v>0.734</v>
      </c>
      <c r="AK17" s="46" t="s">
        <v>16</v>
      </c>
      <c r="AL17" s="47" t="s">
        <v>18</v>
      </c>
      <c r="AM17" s="54">
        <v>0.694</v>
      </c>
      <c r="AN17" s="45" t="s">
        <v>16</v>
      </c>
      <c r="AO17" s="39">
        <v>1.07</v>
      </c>
      <c r="AP17" s="46" t="s">
        <v>16</v>
      </c>
      <c r="AQ17" s="47" t="s">
        <v>18</v>
      </c>
      <c r="AR17" s="54">
        <v>1.008</v>
      </c>
      <c r="AS17" s="45" t="s">
        <v>16</v>
      </c>
      <c r="AT17" s="39">
        <v>1.238</v>
      </c>
      <c r="AU17" s="46" t="s">
        <v>16</v>
      </c>
      <c r="AV17" s="47" t="s">
        <v>18</v>
      </c>
      <c r="AW17" s="54">
        <v>1.311</v>
      </c>
      <c r="AX17" s="45" t="s">
        <v>16</v>
      </c>
      <c r="AY17" s="39">
        <v>1.292</v>
      </c>
      <c r="AZ17" s="46" t="s">
        <v>16</v>
      </c>
      <c r="BA17" s="47" t="s">
        <v>18</v>
      </c>
      <c r="BB17" s="54">
        <v>1.465</v>
      </c>
      <c r="BC17" s="45" t="s">
        <v>16</v>
      </c>
      <c r="BD17" s="39">
        <v>1.395</v>
      </c>
      <c r="BE17" s="46" t="s">
        <v>16</v>
      </c>
      <c r="BF17" s="47" t="s">
        <v>18</v>
      </c>
      <c r="BG17" s="54">
        <v>1.267</v>
      </c>
      <c r="BH17" s="45" t="s">
        <v>16</v>
      </c>
      <c r="BI17" s="39">
        <v>1.851</v>
      </c>
      <c r="BJ17" s="46" t="s">
        <v>16</v>
      </c>
      <c r="BK17" s="47" t="s">
        <v>18</v>
      </c>
      <c r="BL17" s="54">
        <v>1.592</v>
      </c>
      <c r="BM17" s="45" t="s">
        <v>16</v>
      </c>
      <c r="BN17" s="39">
        <v>1.648</v>
      </c>
      <c r="BO17" s="46" t="s">
        <v>16</v>
      </c>
      <c r="BP17" s="47" t="s">
        <v>18</v>
      </c>
      <c r="BQ17" s="54">
        <v>1.454</v>
      </c>
      <c r="BR17" s="45" t="s">
        <v>16</v>
      </c>
      <c r="BS17" s="39">
        <v>1.909</v>
      </c>
      <c r="BT17" s="46" t="s">
        <v>16</v>
      </c>
      <c r="BU17" s="47" t="s">
        <v>18</v>
      </c>
      <c r="BV17" s="54">
        <v>1.699</v>
      </c>
      <c r="BW17" s="45" t="s">
        <v>16</v>
      </c>
      <c r="BX17" s="39">
        <v>1.349</v>
      </c>
      <c r="BY17" s="46" t="s">
        <v>16</v>
      </c>
      <c r="BZ17" s="47" t="s">
        <v>18</v>
      </c>
      <c r="CA17" s="54">
        <v>1.495</v>
      </c>
      <c r="CB17" s="45" t="s">
        <v>16</v>
      </c>
      <c r="CC17" s="39">
        <v>0.973</v>
      </c>
      <c r="CD17" s="46" t="s">
        <v>16</v>
      </c>
      <c r="CE17" s="47" t="s">
        <v>18</v>
      </c>
      <c r="CF17" s="54">
        <v>0.901</v>
      </c>
      <c r="CG17" s="45" t="s">
        <v>16</v>
      </c>
      <c r="CH17" s="39">
        <v>0.92</v>
      </c>
      <c r="CI17" s="46" t="s">
        <v>16</v>
      </c>
      <c r="CJ17" s="47" t="s">
        <v>18</v>
      </c>
      <c r="CK17" s="54">
        <v>0.844</v>
      </c>
      <c r="CL17" s="45" t="s">
        <v>16</v>
      </c>
      <c r="CM17" s="39">
        <v>0.842</v>
      </c>
      <c r="CN17" s="46" t="s">
        <v>16</v>
      </c>
      <c r="CO17" s="47" t="s">
        <v>18</v>
      </c>
      <c r="CP17" s="54">
        <v>0.767</v>
      </c>
      <c r="CQ17" s="45" t="s">
        <v>16</v>
      </c>
      <c r="CR17" s="39">
        <v>0.848</v>
      </c>
      <c r="CS17" s="46" t="s">
        <v>16</v>
      </c>
      <c r="CT17" s="47" t="s">
        <v>18</v>
      </c>
      <c r="CU17" s="54">
        <v>0.769</v>
      </c>
      <c r="CV17" s="45" t="s">
        <v>16</v>
      </c>
      <c r="CW17" s="39">
        <v>0.851</v>
      </c>
      <c r="CX17" s="46" t="s">
        <v>16</v>
      </c>
      <c r="CY17" s="47" t="s">
        <v>18</v>
      </c>
      <c r="CZ17" s="54">
        <v>0.761</v>
      </c>
      <c r="DA17" s="45" t="s">
        <v>16</v>
      </c>
      <c r="DB17" s="39">
        <v>0.866</v>
      </c>
      <c r="DC17" s="46" t="s">
        <v>16</v>
      </c>
      <c r="DD17" s="47" t="s">
        <v>18</v>
      </c>
      <c r="DE17" s="54">
        <v>0.754</v>
      </c>
      <c r="DF17" s="45" t="s">
        <v>16</v>
      </c>
      <c r="DG17" s="39">
        <v>0.832</v>
      </c>
      <c r="DH17" s="46" t="s">
        <v>16</v>
      </c>
      <c r="DI17" s="47" t="s">
        <v>18</v>
      </c>
      <c r="DJ17" s="54">
        <v>0.776</v>
      </c>
      <c r="DK17" s="45" t="s">
        <v>16</v>
      </c>
      <c r="DL17" s="39">
        <v>0.769</v>
      </c>
      <c r="DM17" s="46" t="s">
        <v>16</v>
      </c>
      <c r="DN17" s="47" t="s">
        <v>18</v>
      </c>
      <c r="DO17" s="54">
        <v>0.716</v>
      </c>
      <c r="DP17" s="45" t="s">
        <v>16</v>
      </c>
      <c r="DQ17" s="39">
        <v>0.761</v>
      </c>
      <c r="DR17" s="46" t="s">
        <v>16</v>
      </c>
      <c r="DS17" s="47" t="s">
        <v>18</v>
      </c>
      <c r="DT17" s="55">
        <v>0.683</v>
      </c>
      <c r="DU17" s="26">
        <f t="shared" si="0"/>
        <v>24.408999999999995</v>
      </c>
      <c r="DV17" s="26">
        <f t="shared" si="1"/>
        <v>23.071</v>
      </c>
    </row>
    <row r="18" spans="1:126" ht="22.5" customHeight="1">
      <c r="A18" s="16">
        <v>8</v>
      </c>
      <c r="B18" s="17" t="s">
        <v>12</v>
      </c>
      <c r="C18" s="84" t="s">
        <v>46</v>
      </c>
      <c r="D18" s="33" t="s">
        <v>102</v>
      </c>
      <c r="E18" s="45" t="s">
        <v>16</v>
      </c>
      <c r="F18" s="35">
        <v>0.465</v>
      </c>
      <c r="G18" s="46" t="s">
        <v>16</v>
      </c>
      <c r="H18" s="47" t="s">
        <v>18</v>
      </c>
      <c r="I18" s="48">
        <v>0.222</v>
      </c>
      <c r="J18" s="45" t="s">
        <v>16</v>
      </c>
      <c r="K18" s="39">
        <v>0.488</v>
      </c>
      <c r="L18" s="46" t="s">
        <v>16</v>
      </c>
      <c r="M18" s="47" t="s">
        <v>18</v>
      </c>
      <c r="N18" s="54">
        <v>0.149</v>
      </c>
      <c r="O18" s="47" t="s">
        <v>16</v>
      </c>
      <c r="P18" s="39">
        <v>0.71</v>
      </c>
      <c r="Q18" s="46" t="s">
        <v>16</v>
      </c>
      <c r="R18" s="47" t="s">
        <v>18</v>
      </c>
      <c r="S18" s="54">
        <v>0.126</v>
      </c>
      <c r="T18" s="45" t="s">
        <v>16</v>
      </c>
      <c r="U18" s="39">
        <v>0.814</v>
      </c>
      <c r="V18" s="46" t="s">
        <v>16</v>
      </c>
      <c r="W18" s="47" t="s">
        <v>18</v>
      </c>
      <c r="X18" s="54">
        <v>0.11</v>
      </c>
      <c r="Y18" s="45" t="s">
        <v>16</v>
      </c>
      <c r="Z18" s="39">
        <v>0.836</v>
      </c>
      <c r="AA18" s="46" t="s">
        <v>16</v>
      </c>
      <c r="AB18" s="47" t="s">
        <v>18</v>
      </c>
      <c r="AC18" s="54">
        <v>0.087</v>
      </c>
      <c r="AD18" s="45" t="s">
        <v>16</v>
      </c>
      <c r="AE18" s="39">
        <v>0.572</v>
      </c>
      <c r="AF18" s="46" t="s">
        <v>16</v>
      </c>
      <c r="AG18" s="47" t="s">
        <v>18</v>
      </c>
      <c r="AH18" s="54">
        <v>0.071</v>
      </c>
      <c r="AI18" s="45" t="s">
        <v>16</v>
      </c>
      <c r="AJ18" s="39">
        <v>0.26</v>
      </c>
      <c r="AK18" s="46" t="s">
        <v>16</v>
      </c>
      <c r="AL18" s="47" t="s">
        <v>18</v>
      </c>
      <c r="AM18" s="54">
        <v>0.127</v>
      </c>
      <c r="AN18" s="45" t="s">
        <v>16</v>
      </c>
      <c r="AO18" s="39">
        <v>0.28</v>
      </c>
      <c r="AP18" s="46" t="s">
        <v>16</v>
      </c>
      <c r="AQ18" s="47" t="s">
        <v>18</v>
      </c>
      <c r="AR18" s="54">
        <v>0.148</v>
      </c>
      <c r="AS18" s="45" t="s">
        <v>16</v>
      </c>
      <c r="AT18" s="39">
        <v>0.368</v>
      </c>
      <c r="AU18" s="46" t="s">
        <v>16</v>
      </c>
      <c r="AV18" s="47" t="s">
        <v>18</v>
      </c>
      <c r="AW18" s="54">
        <v>0.106</v>
      </c>
      <c r="AX18" s="45" t="s">
        <v>16</v>
      </c>
      <c r="AY18" s="39">
        <v>0.291</v>
      </c>
      <c r="AZ18" s="46" t="s">
        <v>16</v>
      </c>
      <c r="BA18" s="47" t="s">
        <v>18</v>
      </c>
      <c r="BB18" s="54">
        <v>0.165</v>
      </c>
      <c r="BC18" s="45" t="s">
        <v>16</v>
      </c>
      <c r="BD18" s="39">
        <v>0.366</v>
      </c>
      <c r="BE18" s="46" t="s">
        <v>16</v>
      </c>
      <c r="BF18" s="47" t="s">
        <v>18</v>
      </c>
      <c r="BG18" s="54">
        <v>0.194</v>
      </c>
      <c r="BH18" s="45" t="s">
        <v>16</v>
      </c>
      <c r="BI18" s="39">
        <v>0.263</v>
      </c>
      <c r="BJ18" s="46" t="s">
        <v>16</v>
      </c>
      <c r="BK18" s="47" t="s">
        <v>18</v>
      </c>
      <c r="BL18" s="54">
        <v>0.173</v>
      </c>
      <c r="BM18" s="45" t="s">
        <v>16</v>
      </c>
      <c r="BN18" s="39">
        <v>0.259</v>
      </c>
      <c r="BO18" s="46" t="s">
        <v>16</v>
      </c>
      <c r="BP18" s="47" t="s">
        <v>18</v>
      </c>
      <c r="BQ18" s="54">
        <v>0.164</v>
      </c>
      <c r="BR18" s="45" t="s">
        <v>16</v>
      </c>
      <c r="BS18" s="39">
        <v>0.255</v>
      </c>
      <c r="BT18" s="46" t="s">
        <v>16</v>
      </c>
      <c r="BU18" s="47" t="s">
        <v>18</v>
      </c>
      <c r="BV18" s="54">
        <v>0.176</v>
      </c>
      <c r="BW18" s="45" t="s">
        <v>16</v>
      </c>
      <c r="BX18" s="39">
        <v>0.457</v>
      </c>
      <c r="BY18" s="46" t="s">
        <v>16</v>
      </c>
      <c r="BZ18" s="47" t="s">
        <v>18</v>
      </c>
      <c r="CA18" s="54">
        <v>0.083</v>
      </c>
      <c r="CB18" s="45" t="s">
        <v>16</v>
      </c>
      <c r="CC18" s="39">
        <v>0.438</v>
      </c>
      <c r="CD18" s="46" t="s">
        <v>16</v>
      </c>
      <c r="CE18" s="47" t="s">
        <v>18</v>
      </c>
      <c r="CF18" s="54">
        <v>0.029</v>
      </c>
      <c r="CG18" s="45" t="s">
        <v>16</v>
      </c>
      <c r="CH18" s="39">
        <v>0.548</v>
      </c>
      <c r="CI18" s="46" t="s">
        <v>16</v>
      </c>
      <c r="CJ18" s="47" t="s">
        <v>18</v>
      </c>
      <c r="CK18" s="54">
        <v>0</v>
      </c>
      <c r="CL18" s="45" t="s">
        <v>16</v>
      </c>
      <c r="CM18" s="39">
        <v>0.5</v>
      </c>
      <c r="CN18" s="46" t="s">
        <v>16</v>
      </c>
      <c r="CO18" s="47" t="s">
        <v>18</v>
      </c>
      <c r="CP18" s="54">
        <v>0</v>
      </c>
      <c r="CQ18" s="45" t="s">
        <v>16</v>
      </c>
      <c r="CR18" s="39">
        <v>0.435</v>
      </c>
      <c r="CS18" s="46" t="s">
        <v>16</v>
      </c>
      <c r="CT18" s="47" t="s">
        <v>18</v>
      </c>
      <c r="CU18" s="54">
        <v>0.000288</v>
      </c>
      <c r="CV18" s="45" t="s">
        <v>16</v>
      </c>
      <c r="CW18" s="39">
        <v>0.687</v>
      </c>
      <c r="CX18" s="46" t="s">
        <v>16</v>
      </c>
      <c r="CY18" s="47" t="s">
        <v>18</v>
      </c>
      <c r="CZ18" s="54">
        <v>0.008</v>
      </c>
      <c r="DA18" s="45" t="s">
        <v>16</v>
      </c>
      <c r="DB18" s="39">
        <v>0.788</v>
      </c>
      <c r="DC18" s="46" t="s">
        <v>16</v>
      </c>
      <c r="DD18" s="47" t="s">
        <v>18</v>
      </c>
      <c r="DE18" s="54">
        <v>0.00144</v>
      </c>
      <c r="DF18" s="45" t="s">
        <v>16</v>
      </c>
      <c r="DG18" s="39">
        <v>0.555</v>
      </c>
      <c r="DH18" s="46" t="s">
        <v>16</v>
      </c>
      <c r="DI18" s="47" t="s">
        <v>18</v>
      </c>
      <c r="DJ18" s="54">
        <v>0.054</v>
      </c>
      <c r="DK18" s="45" t="s">
        <v>16</v>
      </c>
      <c r="DL18" s="39">
        <v>0.314</v>
      </c>
      <c r="DM18" s="46" t="s">
        <v>16</v>
      </c>
      <c r="DN18" s="47" t="s">
        <v>18</v>
      </c>
      <c r="DO18" s="54">
        <v>0.158</v>
      </c>
      <c r="DP18" s="45" t="s">
        <v>16</v>
      </c>
      <c r="DQ18" s="39">
        <v>0.306</v>
      </c>
      <c r="DR18" s="46" t="s">
        <v>16</v>
      </c>
      <c r="DS18" s="47" t="s">
        <v>18</v>
      </c>
      <c r="DT18" s="55">
        <v>0.141</v>
      </c>
      <c r="DU18" s="26">
        <f t="shared" si="0"/>
        <v>11.254999999999999</v>
      </c>
      <c r="DV18" s="26">
        <f t="shared" si="1"/>
        <v>2.4927279999999996</v>
      </c>
    </row>
    <row r="19" spans="1:126" ht="24" customHeight="1">
      <c r="A19" s="16">
        <v>9</v>
      </c>
      <c r="B19" s="17" t="s">
        <v>13</v>
      </c>
      <c r="C19" s="82" t="s">
        <v>47</v>
      </c>
      <c r="D19" s="33" t="s">
        <v>103</v>
      </c>
      <c r="E19" s="45" t="s">
        <v>16</v>
      </c>
      <c r="F19" s="39">
        <v>0.674</v>
      </c>
      <c r="G19" s="46" t="s">
        <v>16</v>
      </c>
      <c r="H19" s="47" t="s">
        <v>18</v>
      </c>
      <c r="I19" s="48">
        <v>0.448</v>
      </c>
      <c r="J19" s="45" t="s">
        <v>16</v>
      </c>
      <c r="K19" s="39">
        <v>1.013</v>
      </c>
      <c r="L19" s="46" t="s">
        <v>16</v>
      </c>
      <c r="M19" s="47" t="s">
        <v>18</v>
      </c>
      <c r="N19" s="54">
        <v>0.653</v>
      </c>
      <c r="O19" s="56" t="s">
        <v>16</v>
      </c>
      <c r="P19" s="57">
        <v>1.238</v>
      </c>
      <c r="Q19" s="58" t="s">
        <v>16</v>
      </c>
      <c r="R19" s="56" t="s">
        <v>18</v>
      </c>
      <c r="S19" s="59">
        <v>0.616</v>
      </c>
      <c r="T19" s="60" t="s">
        <v>16</v>
      </c>
      <c r="U19" s="61">
        <v>1.4</v>
      </c>
      <c r="V19" s="58" t="s">
        <v>16</v>
      </c>
      <c r="W19" s="56" t="s">
        <v>18</v>
      </c>
      <c r="X19" s="59">
        <v>0.531</v>
      </c>
      <c r="Y19" s="60" t="s">
        <v>16</v>
      </c>
      <c r="Z19" s="61">
        <v>1.421</v>
      </c>
      <c r="AA19" s="58" t="s">
        <v>16</v>
      </c>
      <c r="AB19" s="56" t="s">
        <v>18</v>
      </c>
      <c r="AC19" s="59">
        <v>0.577</v>
      </c>
      <c r="AD19" s="60" t="s">
        <v>16</v>
      </c>
      <c r="AE19" s="61">
        <v>1.22</v>
      </c>
      <c r="AF19" s="58" t="s">
        <v>16</v>
      </c>
      <c r="AG19" s="56" t="s">
        <v>18</v>
      </c>
      <c r="AH19" s="59">
        <v>0.632</v>
      </c>
      <c r="AI19" s="45" t="s">
        <v>16</v>
      </c>
      <c r="AJ19" s="39">
        <v>0.74</v>
      </c>
      <c r="AK19" s="46" t="s">
        <v>16</v>
      </c>
      <c r="AL19" s="47" t="s">
        <v>18</v>
      </c>
      <c r="AM19" s="48">
        <v>0.395</v>
      </c>
      <c r="AN19" s="45" t="s">
        <v>16</v>
      </c>
      <c r="AO19" s="39">
        <v>0.742</v>
      </c>
      <c r="AP19" s="46" t="s">
        <v>16</v>
      </c>
      <c r="AQ19" s="47" t="s">
        <v>18</v>
      </c>
      <c r="AR19" s="48">
        <v>0.451</v>
      </c>
      <c r="AS19" s="45" t="s">
        <v>16</v>
      </c>
      <c r="AT19" s="39">
        <v>0.863</v>
      </c>
      <c r="AU19" s="46" t="s">
        <v>16</v>
      </c>
      <c r="AV19" s="47" t="s">
        <v>18</v>
      </c>
      <c r="AW19" s="48">
        <v>0.526</v>
      </c>
      <c r="AX19" s="45" t="s">
        <v>16</v>
      </c>
      <c r="AY19" s="39">
        <v>1.047</v>
      </c>
      <c r="AZ19" s="46" t="s">
        <v>16</v>
      </c>
      <c r="BA19" s="47" t="s">
        <v>18</v>
      </c>
      <c r="BB19" s="48">
        <v>0.598</v>
      </c>
      <c r="BC19" s="45" t="s">
        <v>16</v>
      </c>
      <c r="BD19" s="39">
        <v>1.076</v>
      </c>
      <c r="BE19" s="46" t="s">
        <v>16</v>
      </c>
      <c r="BF19" s="47" t="s">
        <v>18</v>
      </c>
      <c r="BG19" s="54">
        <v>0.66</v>
      </c>
      <c r="BH19" s="45" t="s">
        <v>16</v>
      </c>
      <c r="BI19" s="39">
        <v>0.86</v>
      </c>
      <c r="BJ19" s="46" t="s">
        <v>16</v>
      </c>
      <c r="BK19" s="47" t="s">
        <v>18</v>
      </c>
      <c r="BL19" s="54">
        <v>0.486</v>
      </c>
      <c r="BM19" s="45" t="s">
        <v>16</v>
      </c>
      <c r="BN19" s="39">
        <v>0.843</v>
      </c>
      <c r="BO19" s="46" t="s">
        <v>16</v>
      </c>
      <c r="BP19" s="47" t="s">
        <v>18</v>
      </c>
      <c r="BQ19" s="54">
        <v>0.533</v>
      </c>
      <c r="BR19" s="45" t="s">
        <v>16</v>
      </c>
      <c r="BS19" s="39">
        <v>1.047</v>
      </c>
      <c r="BT19" s="46" t="s">
        <v>16</v>
      </c>
      <c r="BU19" s="47" t="s">
        <v>18</v>
      </c>
      <c r="BV19" s="54">
        <v>0.704</v>
      </c>
      <c r="BW19" s="45" t="s">
        <v>16</v>
      </c>
      <c r="BX19" s="39">
        <v>0.697</v>
      </c>
      <c r="BY19" s="46" t="s">
        <v>16</v>
      </c>
      <c r="BZ19" s="47" t="s">
        <v>18</v>
      </c>
      <c r="CA19" s="48">
        <v>0.559</v>
      </c>
      <c r="CB19" s="45" t="s">
        <v>16</v>
      </c>
      <c r="CC19" s="39">
        <v>0.739</v>
      </c>
      <c r="CD19" s="46" t="s">
        <v>16</v>
      </c>
      <c r="CE19" s="47" t="s">
        <v>18</v>
      </c>
      <c r="CF19" s="48">
        <v>0.547</v>
      </c>
      <c r="CG19" s="45" t="s">
        <v>16</v>
      </c>
      <c r="CH19" s="39">
        <v>0.831</v>
      </c>
      <c r="CI19" s="46" t="s">
        <v>16</v>
      </c>
      <c r="CJ19" s="47" t="s">
        <v>18</v>
      </c>
      <c r="CK19" s="48">
        <v>0.42</v>
      </c>
      <c r="CL19" s="45" t="s">
        <v>16</v>
      </c>
      <c r="CM19" s="39">
        <v>0.699</v>
      </c>
      <c r="CN19" s="46" t="s">
        <v>16</v>
      </c>
      <c r="CO19" s="47" t="s">
        <v>18</v>
      </c>
      <c r="CP19" s="48">
        <v>0.366</v>
      </c>
      <c r="CQ19" s="45" t="s">
        <v>16</v>
      </c>
      <c r="CR19" s="39">
        <v>0.783</v>
      </c>
      <c r="CS19" s="46" t="s">
        <v>16</v>
      </c>
      <c r="CT19" s="47" t="s">
        <v>18</v>
      </c>
      <c r="CU19" s="48">
        <v>0.483</v>
      </c>
      <c r="CV19" s="45" t="s">
        <v>16</v>
      </c>
      <c r="CW19" s="39">
        <v>1.081</v>
      </c>
      <c r="CX19" s="46" t="s">
        <v>16</v>
      </c>
      <c r="CY19" s="47" t="s">
        <v>18</v>
      </c>
      <c r="CZ19" s="48">
        <v>0.604</v>
      </c>
      <c r="DA19" s="45" t="s">
        <v>16</v>
      </c>
      <c r="DB19" s="39">
        <v>0.988</v>
      </c>
      <c r="DC19" s="46" t="s">
        <v>16</v>
      </c>
      <c r="DD19" s="47" t="s">
        <v>18</v>
      </c>
      <c r="DE19" s="48">
        <v>0.605</v>
      </c>
      <c r="DF19" s="45" t="s">
        <v>16</v>
      </c>
      <c r="DG19" s="39">
        <v>0.777</v>
      </c>
      <c r="DH19" s="46" t="s">
        <v>16</v>
      </c>
      <c r="DI19" s="47" t="s">
        <v>18</v>
      </c>
      <c r="DJ19" s="48">
        <v>0.555</v>
      </c>
      <c r="DK19" s="45" t="s">
        <v>16</v>
      </c>
      <c r="DL19" s="39">
        <v>0.599</v>
      </c>
      <c r="DM19" s="46" t="s">
        <v>16</v>
      </c>
      <c r="DN19" s="47" t="s">
        <v>18</v>
      </c>
      <c r="DO19" s="54">
        <v>0.391</v>
      </c>
      <c r="DP19" s="47" t="s">
        <v>16</v>
      </c>
      <c r="DQ19" s="39">
        <v>0.64</v>
      </c>
      <c r="DR19" s="46" t="s">
        <v>16</v>
      </c>
      <c r="DS19" s="47" t="s">
        <v>18</v>
      </c>
      <c r="DT19" s="55">
        <v>0.456</v>
      </c>
      <c r="DU19" s="26">
        <f t="shared" si="0"/>
        <v>22.018000000000004</v>
      </c>
      <c r="DV19" s="26">
        <f t="shared" si="1"/>
        <v>12.796</v>
      </c>
    </row>
    <row r="20" spans="1:126" ht="21" customHeight="1">
      <c r="A20" s="16">
        <v>10</v>
      </c>
      <c r="B20" s="17" t="s">
        <v>14</v>
      </c>
      <c r="C20" s="84" t="s">
        <v>48</v>
      </c>
      <c r="D20" s="33" t="s">
        <v>104</v>
      </c>
      <c r="E20" s="45" t="s">
        <v>16</v>
      </c>
      <c r="F20" s="35">
        <v>0</v>
      </c>
      <c r="G20" s="46" t="s">
        <v>16</v>
      </c>
      <c r="H20" s="47" t="s">
        <v>18</v>
      </c>
      <c r="I20" s="48">
        <v>0</v>
      </c>
      <c r="J20" s="45" t="s">
        <v>16</v>
      </c>
      <c r="K20" s="39">
        <v>0</v>
      </c>
      <c r="L20" s="46" t="s">
        <v>16</v>
      </c>
      <c r="M20" s="47" t="s">
        <v>18</v>
      </c>
      <c r="N20" s="54">
        <v>0</v>
      </c>
      <c r="O20" s="47" t="s">
        <v>16</v>
      </c>
      <c r="P20" s="39">
        <v>0</v>
      </c>
      <c r="Q20" s="46" t="s">
        <v>16</v>
      </c>
      <c r="R20" s="47" t="s">
        <v>18</v>
      </c>
      <c r="S20" s="54">
        <v>0</v>
      </c>
      <c r="T20" s="45" t="s">
        <v>16</v>
      </c>
      <c r="U20" s="39">
        <v>0</v>
      </c>
      <c r="V20" s="46" t="s">
        <v>16</v>
      </c>
      <c r="W20" s="47" t="s">
        <v>18</v>
      </c>
      <c r="X20" s="54">
        <v>0</v>
      </c>
      <c r="Y20" s="45" t="s">
        <v>16</v>
      </c>
      <c r="Z20" s="39">
        <v>0</v>
      </c>
      <c r="AA20" s="46" t="s">
        <v>16</v>
      </c>
      <c r="AB20" s="47" t="s">
        <v>18</v>
      </c>
      <c r="AC20" s="54">
        <v>0</v>
      </c>
      <c r="AD20" s="45" t="s">
        <v>16</v>
      </c>
      <c r="AE20" s="39">
        <v>0</v>
      </c>
      <c r="AF20" s="46" t="s">
        <v>16</v>
      </c>
      <c r="AG20" s="47" t="s">
        <v>18</v>
      </c>
      <c r="AH20" s="54">
        <v>0</v>
      </c>
      <c r="AI20" s="45" t="s">
        <v>16</v>
      </c>
      <c r="AJ20" s="39">
        <v>0</v>
      </c>
      <c r="AK20" s="46" t="s">
        <v>16</v>
      </c>
      <c r="AL20" s="47" t="s">
        <v>18</v>
      </c>
      <c r="AM20" s="54">
        <v>0</v>
      </c>
      <c r="AN20" s="45" t="s">
        <v>16</v>
      </c>
      <c r="AO20" s="39">
        <v>0</v>
      </c>
      <c r="AP20" s="46" t="s">
        <v>16</v>
      </c>
      <c r="AQ20" s="47" t="s">
        <v>18</v>
      </c>
      <c r="AR20" s="54">
        <v>0</v>
      </c>
      <c r="AS20" s="45" t="s">
        <v>16</v>
      </c>
      <c r="AT20" s="39">
        <v>0</v>
      </c>
      <c r="AU20" s="46" t="s">
        <v>16</v>
      </c>
      <c r="AV20" s="47" t="s">
        <v>18</v>
      </c>
      <c r="AW20" s="54">
        <v>0</v>
      </c>
      <c r="AX20" s="45" t="s">
        <v>16</v>
      </c>
      <c r="AY20" s="39">
        <v>0</v>
      </c>
      <c r="AZ20" s="46" t="s">
        <v>16</v>
      </c>
      <c r="BA20" s="47" t="s">
        <v>18</v>
      </c>
      <c r="BB20" s="54">
        <v>0</v>
      </c>
      <c r="BC20" s="45" t="s">
        <v>16</v>
      </c>
      <c r="BD20" s="39">
        <v>0</v>
      </c>
      <c r="BE20" s="46" t="s">
        <v>16</v>
      </c>
      <c r="BF20" s="47" t="s">
        <v>18</v>
      </c>
      <c r="BG20" s="54">
        <v>0</v>
      </c>
      <c r="BH20" s="45" t="s">
        <v>16</v>
      </c>
      <c r="BI20" s="39">
        <v>0</v>
      </c>
      <c r="BJ20" s="46" t="s">
        <v>16</v>
      </c>
      <c r="BK20" s="47" t="s">
        <v>18</v>
      </c>
      <c r="BL20" s="54">
        <v>0</v>
      </c>
      <c r="BM20" s="45" t="s">
        <v>16</v>
      </c>
      <c r="BN20" s="39">
        <v>0</v>
      </c>
      <c r="BO20" s="46" t="s">
        <v>16</v>
      </c>
      <c r="BP20" s="47" t="s">
        <v>18</v>
      </c>
      <c r="BQ20" s="54">
        <v>0</v>
      </c>
      <c r="BR20" s="45" t="s">
        <v>16</v>
      </c>
      <c r="BS20" s="39">
        <v>0</v>
      </c>
      <c r="BT20" s="46" t="s">
        <v>16</v>
      </c>
      <c r="BU20" s="47" t="s">
        <v>18</v>
      </c>
      <c r="BV20" s="54">
        <v>0</v>
      </c>
      <c r="BW20" s="45" t="s">
        <v>16</v>
      </c>
      <c r="BX20" s="39">
        <v>0</v>
      </c>
      <c r="BY20" s="46" t="s">
        <v>16</v>
      </c>
      <c r="BZ20" s="47" t="s">
        <v>18</v>
      </c>
      <c r="CA20" s="54">
        <v>0</v>
      </c>
      <c r="CB20" s="45" t="s">
        <v>16</v>
      </c>
      <c r="CC20" s="39">
        <v>0</v>
      </c>
      <c r="CD20" s="46" t="s">
        <v>16</v>
      </c>
      <c r="CE20" s="47" t="s">
        <v>18</v>
      </c>
      <c r="CF20" s="54">
        <v>0</v>
      </c>
      <c r="CG20" s="45" t="s">
        <v>16</v>
      </c>
      <c r="CH20" s="39">
        <v>0</v>
      </c>
      <c r="CI20" s="46" t="s">
        <v>16</v>
      </c>
      <c r="CJ20" s="47" t="s">
        <v>18</v>
      </c>
      <c r="CK20" s="54">
        <v>0</v>
      </c>
      <c r="CL20" s="45" t="s">
        <v>16</v>
      </c>
      <c r="CM20" s="39">
        <v>0</v>
      </c>
      <c r="CN20" s="46" t="s">
        <v>16</v>
      </c>
      <c r="CO20" s="47" t="s">
        <v>18</v>
      </c>
      <c r="CP20" s="54">
        <v>0</v>
      </c>
      <c r="CQ20" s="45" t="s">
        <v>16</v>
      </c>
      <c r="CR20" s="39">
        <v>0</v>
      </c>
      <c r="CS20" s="46" t="s">
        <v>16</v>
      </c>
      <c r="CT20" s="47" t="s">
        <v>18</v>
      </c>
      <c r="CU20" s="54">
        <v>0</v>
      </c>
      <c r="CV20" s="45" t="s">
        <v>16</v>
      </c>
      <c r="CW20" s="39">
        <v>0</v>
      </c>
      <c r="CX20" s="46" t="s">
        <v>16</v>
      </c>
      <c r="CY20" s="47" t="s">
        <v>18</v>
      </c>
      <c r="CZ20" s="54">
        <v>0</v>
      </c>
      <c r="DA20" s="45" t="s">
        <v>16</v>
      </c>
      <c r="DB20" s="39">
        <v>0</v>
      </c>
      <c r="DC20" s="46" t="s">
        <v>16</v>
      </c>
      <c r="DD20" s="47" t="s">
        <v>18</v>
      </c>
      <c r="DE20" s="54">
        <v>0</v>
      </c>
      <c r="DF20" s="45" t="s">
        <v>16</v>
      </c>
      <c r="DG20" s="39">
        <v>0</v>
      </c>
      <c r="DH20" s="46" t="s">
        <v>16</v>
      </c>
      <c r="DI20" s="47" t="s">
        <v>18</v>
      </c>
      <c r="DJ20" s="54">
        <v>0</v>
      </c>
      <c r="DK20" s="45" t="s">
        <v>16</v>
      </c>
      <c r="DL20" s="39">
        <v>0</v>
      </c>
      <c r="DM20" s="46" t="s">
        <v>16</v>
      </c>
      <c r="DN20" s="47" t="s">
        <v>18</v>
      </c>
      <c r="DO20" s="54">
        <v>0</v>
      </c>
      <c r="DP20" s="45" t="s">
        <v>16</v>
      </c>
      <c r="DQ20" s="39">
        <v>0</v>
      </c>
      <c r="DR20" s="46" t="s">
        <v>16</v>
      </c>
      <c r="DS20" s="47" t="s">
        <v>18</v>
      </c>
      <c r="DT20" s="55">
        <v>0</v>
      </c>
      <c r="DU20" s="26">
        <f t="shared" si="0"/>
        <v>0</v>
      </c>
      <c r="DV20" s="26">
        <f t="shared" si="1"/>
        <v>0</v>
      </c>
    </row>
    <row r="21" spans="1:126" ht="23.25" customHeight="1">
      <c r="A21" s="16">
        <v>11</v>
      </c>
      <c r="B21" s="17" t="s">
        <v>15</v>
      </c>
      <c r="C21" s="84" t="s">
        <v>49</v>
      </c>
      <c r="D21" s="33" t="s">
        <v>118</v>
      </c>
      <c r="E21" s="45" t="s">
        <v>16</v>
      </c>
      <c r="F21" s="39">
        <v>0.367</v>
      </c>
      <c r="G21" s="46" t="s">
        <v>16</v>
      </c>
      <c r="H21" s="47" t="s">
        <v>18</v>
      </c>
      <c r="I21" s="48">
        <v>0.183</v>
      </c>
      <c r="J21" s="45" t="s">
        <v>16</v>
      </c>
      <c r="K21" s="39">
        <v>0.333</v>
      </c>
      <c r="L21" s="46" t="s">
        <v>16</v>
      </c>
      <c r="M21" s="47" t="s">
        <v>18</v>
      </c>
      <c r="N21" s="54">
        <v>0.17</v>
      </c>
      <c r="O21" s="47" t="s">
        <v>16</v>
      </c>
      <c r="P21" s="39">
        <v>0.311</v>
      </c>
      <c r="Q21" s="46" t="s">
        <v>16</v>
      </c>
      <c r="R21" s="47" t="s">
        <v>18</v>
      </c>
      <c r="S21" s="54">
        <v>0.174</v>
      </c>
      <c r="T21" s="45" t="s">
        <v>16</v>
      </c>
      <c r="U21" s="39">
        <v>0.29</v>
      </c>
      <c r="V21" s="46" t="s">
        <v>16</v>
      </c>
      <c r="W21" s="47" t="s">
        <v>18</v>
      </c>
      <c r="X21" s="54">
        <v>0.164</v>
      </c>
      <c r="Y21" s="45" t="s">
        <v>16</v>
      </c>
      <c r="Z21" s="39">
        <v>0.303</v>
      </c>
      <c r="AA21" s="46" t="s">
        <v>16</v>
      </c>
      <c r="AB21" s="47" t="s">
        <v>18</v>
      </c>
      <c r="AC21" s="54">
        <v>0.176</v>
      </c>
      <c r="AD21" s="45" t="s">
        <v>16</v>
      </c>
      <c r="AE21" s="39">
        <v>0.307</v>
      </c>
      <c r="AF21" s="46" t="s">
        <v>16</v>
      </c>
      <c r="AG21" s="47" t="s">
        <v>18</v>
      </c>
      <c r="AH21" s="54">
        <v>0.18</v>
      </c>
      <c r="AI21" s="45" t="s">
        <v>16</v>
      </c>
      <c r="AJ21" s="39">
        <v>0.375</v>
      </c>
      <c r="AK21" s="46" t="s">
        <v>16</v>
      </c>
      <c r="AL21" s="47" t="s">
        <v>18</v>
      </c>
      <c r="AM21" s="54">
        <v>0.189</v>
      </c>
      <c r="AN21" s="45" t="s">
        <v>16</v>
      </c>
      <c r="AO21" s="39">
        <v>0.427</v>
      </c>
      <c r="AP21" s="46" t="s">
        <v>16</v>
      </c>
      <c r="AQ21" s="47" t="s">
        <v>18</v>
      </c>
      <c r="AR21" s="54">
        <v>0.195</v>
      </c>
      <c r="AS21" s="45" t="s">
        <v>16</v>
      </c>
      <c r="AT21" s="39">
        <v>0.581</v>
      </c>
      <c r="AU21" s="46" t="s">
        <v>16</v>
      </c>
      <c r="AV21" s="47" t="s">
        <v>18</v>
      </c>
      <c r="AW21" s="54">
        <v>0.203</v>
      </c>
      <c r="AX21" s="45" t="s">
        <v>16</v>
      </c>
      <c r="AY21" s="39">
        <v>0.656</v>
      </c>
      <c r="AZ21" s="46" t="s">
        <v>16</v>
      </c>
      <c r="BA21" s="47" t="s">
        <v>18</v>
      </c>
      <c r="BB21" s="54">
        <v>0.199</v>
      </c>
      <c r="BC21" s="45" t="s">
        <v>16</v>
      </c>
      <c r="BD21" s="39">
        <v>0.665</v>
      </c>
      <c r="BE21" s="46" t="s">
        <v>16</v>
      </c>
      <c r="BF21" s="47" t="s">
        <v>18</v>
      </c>
      <c r="BG21" s="54">
        <v>0.211</v>
      </c>
      <c r="BH21" s="45" t="s">
        <v>16</v>
      </c>
      <c r="BI21" s="39">
        <v>0.662</v>
      </c>
      <c r="BJ21" s="46" t="s">
        <v>16</v>
      </c>
      <c r="BK21" s="47" t="s">
        <v>18</v>
      </c>
      <c r="BL21" s="54">
        <v>0.199</v>
      </c>
      <c r="BM21" s="45" t="s">
        <v>16</v>
      </c>
      <c r="BN21" s="39">
        <v>0.662</v>
      </c>
      <c r="BO21" s="46" t="s">
        <v>16</v>
      </c>
      <c r="BP21" s="47" t="s">
        <v>18</v>
      </c>
      <c r="BQ21" s="54">
        <v>0.2</v>
      </c>
      <c r="BR21" s="45" t="s">
        <v>16</v>
      </c>
      <c r="BS21" s="39">
        <v>0.673</v>
      </c>
      <c r="BT21" s="46" t="s">
        <v>16</v>
      </c>
      <c r="BU21" s="47" t="s">
        <v>18</v>
      </c>
      <c r="BV21" s="54">
        <v>0.206</v>
      </c>
      <c r="BW21" s="45" t="s">
        <v>16</v>
      </c>
      <c r="BX21" s="39">
        <v>0.654</v>
      </c>
      <c r="BY21" s="46" t="s">
        <v>16</v>
      </c>
      <c r="BZ21" s="47" t="s">
        <v>18</v>
      </c>
      <c r="CA21" s="54">
        <v>0.207</v>
      </c>
      <c r="CB21" s="45" t="s">
        <v>16</v>
      </c>
      <c r="CC21" s="39">
        <v>0.624</v>
      </c>
      <c r="CD21" s="46" t="s">
        <v>16</v>
      </c>
      <c r="CE21" s="47" t="s">
        <v>18</v>
      </c>
      <c r="CF21" s="54">
        <v>0.201</v>
      </c>
      <c r="CG21" s="45" t="s">
        <v>16</v>
      </c>
      <c r="CH21" s="39">
        <v>0.598</v>
      </c>
      <c r="CI21" s="46" t="s">
        <v>16</v>
      </c>
      <c r="CJ21" s="47" t="s">
        <v>18</v>
      </c>
      <c r="CK21" s="54">
        <v>0.193</v>
      </c>
      <c r="CL21" s="45" t="s">
        <v>16</v>
      </c>
      <c r="CM21" s="39">
        <v>0.563</v>
      </c>
      <c r="CN21" s="46" t="s">
        <v>16</v>
      </c>
      <c r="CO21" s="47" t="s">
        <v>18</v>
      </c>
      <c r="CP21" s="54">
        <v>0.197</v>
      </c>
      <c r="CQ21" s="45" t="s">
        <v>16</v>
      </c>
      <c r="CR21" s="39">
        <v>0.542</v>
      </c>
      <c r="CS21" s="46" t="s">
        <v>16</v>
      </c>
      <c r="CT21" s="47" t="s">
        <v>18</v>
      </c>
      <c r="CU21" s="54">
        <v>0.19</v>
      </c>
      <c r="CV21" s="45" t="s">
        <v>16</v>
      </c>
      <c r="CW21" s="39">
        <v>0.514</v>
      </c>
      <c r="CX21" s="46" t="s">
        <v>16</v>
      </c>
      <c r="CY21" s="47" t="s">
        <v>18</v>
      </c>
      <c r="CZ21" s="54">
        <v>0.186</v>
      </c>
      <c r="DA21" s="45" t="s">
        <v>16</v>
      </c>
      <c r="DB21" s="39">
        <v>0.443</v>
      </c>
      <c r="DC21" s="46" t="s">
        <v>16</v>
      </c>
      <c r="DD21" s="47" t="s">
        <v>18</v>
      </c>
      <c r="DE21" s="54">
        <v>0.148</v>
      </c>
      <c r="DF21" s="45" t="s">
        <v>16</v>
      </c>
      <c r="DG21" s="39">
        <v>0.412</v>
      </c>
      <c r="DH21" s="46" t="s">
        <v>16</v>
      </c>
      <c r="DI21" s="47" t="s">
        <v>18</v>
      </c>
      <c r="DJ21" s="54">
        <v>0.142</v>
      </c>
      <c r="DK21" s="45" t="s">
        <v>16</v>
      </c>
      <c r="DL21" s="39">
        <v>0.4</v>
      </c>
      <c r="DM21" s="46" t="s">
        <v>16</v>
      </c>
      <c r="DN21" s="47" t="s">
        <v>18</v>
      </c>
      <c r="DO21" s="54">
        <v>0.146</v>
      </c>
      <c r="DP21" s="45" t="s">
        <v>16</v>
      </c>
      <c r="DQ21" s="39">
        <v>0.366</v>
      </c>
      <c r="DR21" s="46" t="s">
        <v>16</v>
      </c>
      <c r="DS21" s="47" t="s">
        <v>18</v>
      </c>
      <c r="DT21" s="55">
        <v>0.143</v>
      </c>
      <c r="DU21" s="26">
        <f t="shared" si="0"/>
        <v>11.728</v>
      </c>
      <c r="DV21" s="26">
        <f t="shared" si="1"/>
        <v>4.402</v>
      </c>
    </row>
    <row r="22" spans="1:126" ht="22.5" customHeight="1">
      <c r="A22" s="88">
        <v>12</v>
      </c>
      <c r="B22" s="17" t="s">
        <v>19</v>
      </c>
      <c r="C22" s="84" t="s">
        <v>50</v>
      </c>
      <c r="D22" s="33" t="s">
        <v>105</v>
      </c>
      <c r="E22" s="45" t="s">
        <v>16</v>
      </c>
      <c r="F22" s="39">
        <v>0.061</v>
      </c>
      <c r="G22" s="46" t="s">
        <v>16</v>
      </c>
      <c r="H22" s="47" t="s">
        <v>18</v>
      </c>
      <c r="I22" s="48">
        <v>0.104</v>
      </c>
      <c r="J22" s="49" t="s">
        <v>16</v>
      </c>
      <c r="K22" s="50">
        <v>0.101</v>
      </c>
      <c r="L22" s="51" t="s">
        <v>16</v>
      </c>
      <c r="M22" s="52" t="s">
        <v>18</v>
      </c>
      <c r="N22" s="53">
        <v>0.206</v>
      </c>
      <c r="O22" s="49" t="s">
        <v>16</v>
      </c>
      <c r="P22" s="50">
        <v>0.078</v>
      </c>
      <c r="Q22" s="51" t="s">
        <v>16</v>
      </c>
      <c r="R22" s="52" t="s">
        <v>18</v>
      </c>
      <c r="S22" s="53">
        <v>0.145</v>
      </c>
      <c r="T22" s="49" t="s">
        <v>16</v>
      </c>
      <c r="U22" s="50">
        <v>0.096</v>
      </c>
      <c r="V22" s="51" t="s">
        <v>16</v>
      </c>
      <c r="W22" s="52" t="s">
        <v>18</v>
      </c>
      <c r="X22" s="53">
        <v>0.201</v>
      </c>
      <c r="Y22" s="49" t="s">
        <v>16</v>
      </c>
      <c r="Z22" s="50">
        <v>0.054</v>
      </c>
      <c r="AA22" s="51" t="s">
        <v>16</v>
      </c>
      <c r="AB22" s="52" t="s">
        <v>18</v>
      </c>
      <c r="AC22" s="53">
        <v>0.093</v>
      </c>
      <c r="AD22" s="49" t="s">
        <v>16</v>
      </c>
      <c r="AE22" s="50">
        <v>0.099</v>
      </c>
      <c r="AF22" s="51" t="s">
        <v>16</v>
      </c>
      <c r="AG22" s="52" t="s">
        <v>18</v>
      </c>
      <c r="AH22" s="53">
        <v>0.209</v>
      </c>
      <c r="AI22" s="49" t="s">
        <v>16</v>
      </c>
      <c r="AJ22" s="50">
        <v>0.092</v>
      </c>
      <c r="AK22" s="51" t="s">
        <v>16</v>
      </c>
      <c r="AL22" s="52" t="s">
        <v>18</v>
      </c>
      <c r="AM22" s="53">
        <v>0.205</v>
      </c>
      <c r="AN22" s="45" t="s">
        <v>16</v>
      </c>
      <c r="AO22" s="39">
        <v>0.031</v>
      </c>
      <c r="AP22" s="46" t="s">
        <v>16</v>
      </c>
      <c r="AQ22" s="47">
        <v>0</v>
      </c>
      <c r="AR22" s="54">
        <v>0.067</v>
      </c>
      <c r="AS22" s="45" t="s">
        <v>16</v>
      </c>
      <c r="AT22" s="39">
        <v>0.072</v>
      </c>
      <c r="AU22" s="46" t="s">
        <v>16</v>
      </c>
      <c r="AV22" s="47" t="s">
        <v>18</v>
      </c>
      <c r="AW22" s="54">
        <v>0.138</v>
      </c>
      <c r="AX22" s="45" t="s">
        <v>16</v>
      </c>
      <c r="AY22" s="39">
        <v>0.075</v>
      </c>
      <c r="AZ22" s="46" t="s">
        <v>16</v>
      </c>
      <c r="BA22" s="47" t="s">
        <v>18</v>
      </c>
      <c r="BB22" s="54">
        <v>0.151</v>
      </c>
      <c r="BC22" s="45" t="s">
        <v>16</v>
      </c>
      <c r="BD22" s="39">
        <v>0.099</v>
      </c>
      <c r="BE22" s="46" t="s">
        <v>16</v>
      </c>
      <c r="BF22" s="47" t="s">
        <v>18</v>
      </c>
      <c r="BG22" s="54">
        <v>0.203</v>
      </c>
      <c r="BH22" s="45" t="s">
        <v>16</v>
      </c>
      <c r="BI22" s="39">
        <v>0.094</v>
      </c>
      <c r="BJ22" s="46" t="s">
        <v>16</v>
      </c>
      <c r="BK22" s="47" t="s">
        <v>18</v>
      </c>
      <c r="BL22" s="54">
        <v>0.194</v>
      </c>
      <c r="BM22" s="45" t="s">
        <v>16</v>
      </c>
      <c r="BN22" s="39">
        <v>0.017</v>
      </c>
      <c r="BO22" s="46" t="s">
        <v>16</v>
      </c>
      <c r="BP22" s="47" t="s">
        <v>18</v>
      </c>
      <c r="BQ22" s="54">
        <v>0.015</v>
      </c>
      <c r="BR22" s="45" t="s">
        <v>16</v>
      </c>
      <c r="BS22" s="39">
        <v>0.089</v>
      </c>
      <c r="BT22" s="46" t="s">
        <v>16</v>
      </c>
      <c r="BU22" s="47" t="s">
        <v>18</v>
      </c>
      <c r="BV22" s="54">
        <v>0.169</v>
      </c>
      <c r="BW22" s="45" t="s">
        <v>16</v>
      </c>
      <c r="BX22" s="39">
        <v>0.074</v>
      </c>
      <c r="BY22" s="46" t="s">
        <v>16</v>
      </c>
      <c r="BZ22" s="47" t="s">
        <v>18</v>
      </c>
      <c r="CA22" s="54">
        <v>0.1464</v>
      </c>
      <c r="CB22" s="45" t="s">
        <v>16</v>
      </c>
      <c r="CC22" s="39">
        <v>0.101</v>
      </c>
      <c r="CD22" s="46" t="s">
        <v>16</v>
      </c>
      <c r="CE22" s="47" t="s">
        <v>18</v>
      </c>
      <c r="CF22" s="54">
        <v>0.2072</v>
      </c>
      <c r="CG22" s="45" t="s">
        <v>16</v>
      </c>
      <c r="CH22" s="39">
        <v>0.052</v>
      </c>
      <c r="CI22" s="46" t="s">
        <v>16</v>
      </c>
      <c r="CJ22" s="47" t="s">
        <v>18</v>
      </c>
      <c r="CK22" s="54">
        <v>0.097</v>
      </c>
      <c r="CL22" s="45" t="s">
        <v>16</v>
      </c>
      <c r="CM22" s="39">
        <v>0.095</v>
      </c>
      <c r="CN22" s="46" t="s">
        <v>16</v>
      </c>
      <c r="CO22" s="47" t="s">
        <v>18</v>
      </c>
      <c r="CP22" s="54">
        <v>0.192</v>
      </c>
      <c r="CQ22" s="45" t="s">
        <v>16</v>
      </c>
      <c r="CR22" s="39">
        <v>0.077</v>
      </c>
      <c r="CS22" s="46" t="s">
        <v>16</v>
      </c>
      <c r="CT22" s="47" t="s">
        <v>18</v>
      </c>
      <c r="CU22" s="54">
        <v>0.191</v>
      </c>
      <c r="CV22" s="45" t="s">
        <v>16</v>
      </c>
      <c r="CW22" s="39">
        <v>0.025</v>
      </c>
      <c r="CX22" s="46" t="s">
        <v>16</v>
      </c>
      <c r="CY22" s="47" t="s">
        <v>18</v>
      </c>
      <c r="CZ22" s="54">
        <v>0.052</v>
      </c>
      <c r="DA22" s="45" t="s">
        <v>16</v>
      </c>
      <c r="DB22" s="39">
        <v>0.073</v>
      </c>
      <c r="DC22" s="46" t="s">
        <v>16</v>
      </c>
      <c r="DD22" s="47" t="s">
        <v>18</v>
      </c>
      <c r="DE22" s="54">
        <v>0.157</v>
      </c>
      <c r="DF22" s="45" t="s">
        <v>16</v>
      </c>
      <c r="DG22" s="39">
        <v>0.072</v>
      </c>
      <c r="DH22" s="46" t="s">
        <v>16</v>
      </c>
      <c r="DI22" s="47" t="s">
        <v>18</v>
      </c>
      <c r="DJ22" s="54">
        <v>0.152</v>
      </c>
      <c r="DK22" s="45" t="s">
        <v>16</v>
      </c>
      <c r="DL22" s="39">
        <v>0.093</v>
      </c>
      <c r="DM22" s="46" t="s">
        <v>16</v>
      </c>
      <c r="DN22" s="47" t="s">
        <v>18</v>
      </c>
      <c r="DO22" s="54">
        <v>0.199</v>
      </c>
      <c r="DP22" s="45" t="s">
        <v>16</v>
      </c>
      <c r="DQ22" s="39">
        <v>0.105</v>
      </c>
      <c r="DR22" s="46" t="s">
        <v>16</v>
      </c>
      <c r="DS22" s="47" t="s">
        <v>18</v>
      </c>
      <c r="DT22" s="55">
        <v>0.207</v>
      </c>
      <c r="DU22" s="26">
        <f t="shared" si="0"/>
        <v>1.8249999999999997</v>
      </c>
      <c r="DV22" s="26">
        <f t="shared" si="1"/>
        <v>3.7005999999999992</v>
      </c>
    </row>
    <row r="23" spans="1:126" ht="21.75" customHeight="1">
      <c r="A23" s="16">
        <v>13</v>
      </c>
      <c r="B23" s="17" t="s">
        <v>20</v>
      </c>
      <c r="C23" s="84" t="s">
        <v>51</v>
      </c>
      <c r="D23" s="33" t="s">
        <v>106</v>
      </c>
      <c r="E23" s="45" t="s">
        <v>16</v>
      </c>
      <c r="F23" s="35">
        <v>0.00132</v>
      </c>
      <c r="G23" s="46" t="s">
        <v>16</v>
      </c>
      <c r="H23" s="47" t="s">
        <v>18</v>
      </c>
      <c r="I23" s="48">
        <v>0.012</v>
      </c>
      <c r="J23" s="45" t="s">
        <v>16</v>
      </c>
      <c r="K23" s="39">
        <v>0.00126</v>
      </c>
      <c r="L23" s="46" t="s">
        <v>16</v>
      </c>
      <c r="M23" s="47" t="s">
        <v>18</v>
      </c>
      <c r="N23" s="54">
        <v>0.012</v>
      </c>
      <c r="O23" s="47" t="s">
        <v>16</v>
      </c>
      <c r="P23" s="39">
        <v>0.00132</v>
      </c>
      <c r="Q23" s="46" t="s">
        <v>16</v>
      </c>
      <c r="R23" s="47" t="s">
        <v>18</v>
      </c>
      <c r="S23" s="54">
        <v>0.013</v>
      </c>
      <c r="T23" s="45" t="s">
        <v>16</v>
      </c>
      <c r="U23" s="39">
        <v>0.00126</v>
      </c>
      <c r="V23" s="46" t="s">
        <v>16</v>
      </c>
      <c r="W23" s="47" t="s">
        <v>18</v>
      </c>
      <c r="X23" s="54">
        <v>0.012</v>
      </c>
      <c r="Y23" s="45" t="s">
        <v>16</v>
      </c>
      <c r="Z23" s="39">
        <v>0.00132</v>
      </c>
      <c r="AA23" s="46" t="s">
        <v>16</v>
      </c>
      <c r="AB23" s="47" t="s">
        <v>18</v>
      </c>
      <c r="AC23" s="54">
        <v>0.012</v>
      </c>
      <c r="AD23" s="45" t="s">
        <v>16</v>
      </c>
      <c r="AE23" s="39">
        <v>0.00132</v>
      </c>
      <c r="AF23" s="46" t="s">
        <v>16</v>
      </c>
      <c r="AG23" s="47" t="s">
        <v>18</v>
      </c>
      <c r="AH23" s="54">
        <v>0.013</v>
      </c>
      <c r="AI23" s="45" t="s">
        <v>16</v>
      </c>
      <c r="AJ23" s="39">
        <v>0.00126</v>
      </c>
      <c r="AK23" s="46" t="s">
        <v>16</v>
      </c>
      <c r="AL23" s="47" t="s">
        <v>18</v>
      </c>
      <c r="AM23" s="54">
        <v>0.013</v>
      </c>
      <c r="AN23" s="45" t="s">
        <v>16</v>
      </c>
      <c r="AO23" s="39">
        <v>0.00132</v>
      </c>
      <c r="AP23" s="46" t="s">
        <v>16</v>
      </c>
      <c r="AQ23" s="47" t="s">
        <v>18</v>
      </c>
      <c r="AR23" s="54">
        <v>0.013</v>
      </c>
      <c r="AS23" s="45" t="s">
        <v>16</v>
      </c>
      <c r="AT23" s="39">
        <v>0.00126</v>
      </c>
      <c r="AU23" s="46" t="s">
        <v>16</v>
      </c>
      <c r="AV23" s="47" t="s">
        <v>18</v>
      </c>
      <c r="AW23" s="54">
        <v>0.012</v>
      </c>
      <c r="AX23" s="45" t="s">
        <v>16</v>
      </c>
      <c r="AY23" s="39">
        <v>0.00126</v>
      </c>
      <c r="AZ23" s="46" t="s">
        <v>16</v>
      </c>
      <c r="BA23" s="47" t="s">
        <v>18</v>
      </c>
      <c r="BB23" s="54">
        <v>0.012</v>
      </c>
      <c r="BC23" s="45" t="s">
        <v>16</v>
      </c>
      <c r="BD23" s="39">
        <v>0.00132</v>
      </c>
      <c r="BE23" s="46" t="s">
        <v>16</v>
      </c>
      <c r="BF23" s="47" t="s">
        <v>18</v>
      </c>
      <c r="BG23" s="54">
        <v>0.012</v>
      </c>
      <c r="BH23" s="45" t="s">
        <v>16</v>
      </c>
      <c r="BI23" s="39">
        <v>0.00126</v>
      </c>
      <c r="BJ23" s="46" t="s">
        <v>16</v>
      </c>
      <c r="BK23" s="47" t="s">
        <v>18</v>
      </c>
      <c r="BL23" s="54">
        <v>0.012</v>
      </c>
      <c r="BM23" s="45" t="s">
        <v>16</v>
      </c>
      <c r="BN23" s="39">
        <v>0.00126</v>
      </c>
      <c r="BO23" s="46" t="s">
        <v>16</v>
      </c>
      <c r="BP23" s="47" t="s">
        <v>18</v>
      </c>
      <c r="BQ23" s="54">
        <v>0.012</v>
      </c>
      <c r="BR23" s="45" t="s">
        <v>16</v>
      </c>
      <c r="BS23" s="39">
        <v>0.00126</v>
      </c>
      <c r="BT23" s="46" t="s">
        <v>16</v>
      </c>
      <c r="BU23" s="47" t="s">
        <v>18</v>
      </c>
      <c r="BV23" s="54">
        <v>0.012</v>
      </c>
      <c r="BW23" s="45" t="s">
        <v>16</v>
      </c>
      <c r="BX23" s="39">
        <v>0.00126</v>
      </c>
      <c r="BY23" s="46" t="s">
        <v>16</v>
      </c>
      <c r="BZ23" s="47" t="s">
        <v>18</v>
      </c>
      <c r="CA23" s="54">
        <v>0.0123</v>
      </c>
      <c r="CB23" s="45" t="s">
        <v>16</v>
      </c>
      <c r="CC23" s="39">
        <v>0.00126</v>
      </c>
      <c r="CD23" s="46" t="s">
        <v>16</v>
      </c>
      <c r="CE23" s="47" t="s">
        <v>18</v>
      </c>
      <c r="CF23" s="54">
        <v>0.01212</v>
      </c>
      <c r="CG23" s="45" t="s">
        <v>16</v>
      </c>
      <c r="CH23" s="39">
        <v>0.00126</v>
      </c>
      <c r="CI23" s="46" t="s">
        <v>16</v>
      </c>
      <c r="CJ23" s="47" t="s">
        <v>18</v>
      </c>
      <c r="CK23" s="54">
        <v>0.01224</v>
      </c>
      <c r="CL23" s="45" t="s">
        <v>16</v>
      </c>
      <c r="CM23" s="39">
        <v>0.00126</v>
      </c>
      <c r="CN23" s="46" t="s">
        <v>16</v>
      </c>
      <c r="CO23" s="47" t="s">
        <v>18</v>
      </c>
      <c r="CP23" s="54">
        <v>0.01212</v>
      </c>
      <c r="CQ23" s="45" t="s">
        <v>16</v>
      </c>
      <c r="CR23" s="39">
        <v>0.00126</v>
      </c>
      <c r="CS23" s="46" t="s">
        <v>16</v>
      </c>
      <c r="CT23" s="47" t="s">
        <v>18</v>
      </c>
      <c r="CU23" s="54">
        <v>0.012</v>
      </c>
      <c r="CV23" s="45" t="s">
        <v>16</v>
      </c>
      <c r="CW23" s="39">
        <v>0.00126</v>
      </c>
      <c r="CX23" s="46" t="s">
        <v>16</v>
      </c>
      <c r="CY23" s="47" t="s">
        <v>18</v>
      </c>
      <c r="CZ23" s="54">
        <v>0.0121</v>
      </c>
      <c r="DA23" s="45" t="s">
        <v>16</v>
      </c>
      <c r="DB23" s="39">
        <v>0.00126</v>
      </c>
      <c r="DC23" s="46" t="s">
        <v>16</v>
      </c>
      <c r="DD23" s="47" t="s">
        <v>18</v>
      </c>
      <c r="DE23" s="54">
        <v>0.0121</v>
      </c>
      <c r="DF23" s="45" t="s">
        <v>16</v>
      </c>
      <c r="DG23" s="39">
        <v>0.00126</v>
      </c>
      <c r="DH23" s="46" t="s">
        <v>16</v>
      </c>
      <c r="DI23" s="47" t="s">
        <v>18</v>
      </c>
      <c r="DJ23" s="54">
        <v>0.01224</v>
      </c>
      <c r="DK23" s="45" t="s">
        <v>16</v>
      </c>
      <c r="DL23" s="39">
        <v>0.00126</v>
      </c>
      <c r="DM23" s="46" t="s">
        <v>16</v>
      </c>
      <c r="DN23" s="47" t="s">
        <v>18</v>
      </c>
      <c r="DO23" s="54">
        <v>0.01224</v>
      </c>
      <c r="DP23" s="45" t="s">
        <v>16</v>
      </c>
      <c r="DQ23" s="39">
        <v>0.00132</v>
      </c>
      <c r="DR23" s="46" t="s">
        <v>16</v>
      </c>
      <c r="DS23" s="47" t="s">
        <v>18</v>
      </c>
      <c r="DT23" s="55">
        <v>0.0123</v>
      </c>
      <c r="DU23" s="26">
        <f>F23+K23+P23+U23+Z23+AE23+AJ23+AO23+AT23+AY23+BD23+BI23+BN23+BS23+BX23+CC23+CH23+CM23+CR23+CW23+DB23+DG23+DL23+DQ23</f>
        <v>0.030660000000000007</v>
      </c>
      <c r="DV23" s="26">
        <f t="shared" si="1"/>
        <v>0.2937599999999999</v>
      </c>
    </row>
    <row r="24" spans="1:126" ht="21" customHeight="1">
      <c r="A24" s="16">
        <v>14</v>
      </c>
      <c r="B24" s="17" t="s">
        <v>21</v>
      </c>
      <c r="C24" s="84" t="s">
        <v>69</v>
      </c>
      <c r="D24" s="33" t="s">
        <v>107</v>
      </c>
      <c r="E24" s="45" t="s">
        <v>16</v>
      </c>
      <c r="F24" s="35">
        <v>0.018</v>
      </c>
      <c r="G24" s="46" t="s">
        <v>16</v>
      </c>
      <c r="H24" s="47" t="s">
        <v>18</v>
      </c>
      <c r="I24" s="48">
        <v>0.023</v>
      </c>
      <c r="J24" s="45" t="s">
        <v>16</v>
      </c>
      <c r="K24" s="39">
        <v>0.02</v>
      </c>
      <c r="L24" s="46" t="s">
        <v>16</v>
      </c>
      <c r="M24" s="47" t="s">
        <v>18</v>
      </c>
      <c r="N24" s="54">
        <v>0.02</v>
      </c>
      <c r="O24" s="47" t="s">
        <v>16</v>
      </c>
      <c r="P24" s="39">
        <v>0.015</v>
      </c>
      <c r="Q24" s="46" t="s">
        <v>16</v>
      </c>
      <c r="R24" s="47" t="s">
        <v>18</v>
      </c>
      <c r="S24" s="54">
        <v>0.023</v>
      </c>
      <c r="T24" s="45" t="s">
        <v>16</v>
      </c>
      <c r="U24" s="39">
        <v>0.015</v>
      </c>
      <c r="V24" s="46" t="s">
        <v>16</v>
      </c>
      <c r="W24" s="47" t="s">
        <v>18</v>
      </c>
      <c r="X24" s="54">
        <v>0.023</v>
      </c>
      <c r="Y24" s="45" t="s">
        <v>16</v>
      </c>
      <c r="Z24" s="39">
        <v>0.014</v>
      </c>
      <c r="AA24" s="46" t="s">
        <v>16</v>
      </c>
      <c r="AB24" s="47" t="s">
        <v>18</v>
      </c>
      <c r="AC24" s="54">
        <v>0.023</v>
      </c>
      <c r="AD24" s="45" t="s">
        <v>16</v>
      </c>
      <c r="AE24" s="39">
        <v>0.015</v>
      </c>
      <c r="AF24" s="46" t="s">
        <v>16</v>
      </c>
      <c r="AG24" s="47" t="s">
        <v>18</v>
      </c>
      <c r="AH24" s="54">
        <v>0.024</v>
      </c>
      <c r="AI24" s="45" t="s">
        <v>16</v>
      </c>
      <c r="AJ24" s="39">
        <v>0.012</v>
      </c>
      <c r="AK24" s="46" t="s">
        <v>16</v>
      </c>
      <c r="AL24" s="47" t="s">
        <v>18</v>
      </c>
      <c r="AM24" s="54">
        <v>0.02</v>
      </c>
      <c r="AN24" s="45" t="s">
        <v>16</v>
      </c>
      <c r="AO24" s="39">
        <v>0.013</v>
      </c>
      <c r="AP24" s="46" t="s">
        <v>16</v>
      </c>
      <c r="AQ24" s="47" t="s">
        <v>18</v>
      </c>
      <c r="AR24" s="54">
        <v>0.02</v>
      </c>
      <c r="AS24" s="45" t="s">
        <v>16</v>
      </c>
      <c r="AT24" s="39">
        <v>0.045</v>
      </c>
      <c r="AU24" s="46" t="s">
        <v>16</v>
      </c>
      <c r="AV24" s="47" t="s">
        <v>18</v>
      </c>
      <c r="AW24" s="54">
        <v>0.027</v>
      </c>
      <c r="AX24" s="45" t="s">
        <v>16</v>
      </c>
      <c r="AY24" s="39">
        <v>0.049</v>
      </c>
      <c r="AZ24" s="46" t="s">
        <v>16</v>
      </c>
      <c r="BA24" s="47" t="s">
        <v>18</v>
      </c>
      <c r="BB24" s="54">
        <v>0.024</v>
      </c>
      <c r="BC24" s="45" t="s">
        <v>16</v>
      </c>
      <c r="BD24" s="39">
        <v>0.054</v>
      </c>
      <c r="BE24" s="46" t="s">
        <v>16</v>
      </c>
      <c r="BF24" s="47" t="s">
        <v>18</v>
      </c>
      <c r="BG24" s="54">
        <v>0.025</v>
      </c>
      <c r="BH24" s="45" t="s">
        <v>16</v>
      </c>
      <c r="BI24" s="39">
        <v>0.061</v>
      </c>
      <c r="BJ24" s="46" t="s">
        <v>16</v>
      </c>
      <c r="BK24" s="47" t="s">
        <v>18</v>
      </c>
      <c r="BL24" s="54">
        <v>0.026</v>
      </c>
      <c r="BM24" s="45" t="s">
        <v>16</v>
      </c>
      <c r="BN24" s="39">
        <v>0.07</v>
      </c>
      <c r="BO24" s="46" t="s">
        <v>16</v>
      </c>
      <c r="BP24" s="47" t="s">
        <v>18</v>
      </c>
      <c r="BQ24" s="54">
        <v>0.037</v>
      </c>
      <c r="BR24" s="45" t="s">
        <v>16</v>
      </c>
      <c r="BS24" s="39">
        <v>0.068</v>
      </c>
      <c r="BT24" s="46" t="s">
        <v>16</v>
      </c>
      <c r="BU24" s="47" t="s">
        <v>18</v>
      </c>
      <c r="BV24" s="54">
        <v>0.036</v>
      </c>
      <c r="BW24" s="45" t="s">
        <v>16</v>
      </c>
      <c r="BX24" s="39">
        <v>0.07</v>
      </c>
      <c r="BY24" s="46" t="s">
        <v>16</v>
      </c>
      <c r="BZ24" s="47" t="s">
        <v>18</v>
      </c>
      <c r="CA24" s="54">
        <v>0.038</v>
      </c>
      <c r="CB24" s="45" t="s">
        <v>16</v>
      </c>
      <c r="CC24" s="39">
        <v>0.076</v>
      </c>
      <c r="CD24" s="46" t="s">
        <v>16</v>
      </c>
      <c r="CE24" s="47" t="s">
        <v>18</v>
      </c>
      <c r="CF24" s="54">
        <v>0.038</v>
      </c>
      <c r="CG24" s="45" t="s">
        <v>16</v>
      </c>
      <c r="CH24" s="39">
        <v>0.053</v>
      </c>
      <c r="CI24" s="46" t="s">
        <v>16</v>
      </c>
      <c r="CJ24" s="47" t="s">
        <v>18</v>
      </c>
      <c r="CK24" s="54">
        <v>0.028</v>
      </c>
      <c r="CL24" s="45" t="s">
        <v>16</v>
      </c>
      <c r="CM24" s="39">
        <v>0.037</v>
      </c>
      <c r="CN24" s="46" t="s">
        <v>16</v>
      </c>
      <c r="CO24" s="47" t="s">
        <v>18</v>
      </c>
      <c r="CP24" s="54">
        <v>0.02</v>
      </c>
      <c r="CQ24" s="45" t="s">
        <v>16</v>
      </c>
      <c r="CR24" s="39">
        <v>0.024</v>
      </c>
      <c r="CS24" s="46" t="s">
        <v>16</v>
      </c>
      <c r="CT24" s="47" t="s">
        <v>18</v>
      </c>
      <c r="CU24" s="54">
        <v>0.02</v>
      </c>
      <c r="CV24" s="45" t="s">
        <v>16</v>
      </c>
      <c r="CW24" s="39">
        <v>0.02</v>
      </c>
      <c r="CX24" s="46" t="s">
        <v>16</v>
      </c>
      <c r="CY24" s="47" t="s">
        <v>18</v>
      </c>
      <c r="CZ24" s="54">
        <v>0.021</v>
      </c>
      <c r="DA24" s="45" t="s">
        <v>16</v>
      </c>
      <c r="DB24" s="39">
        <v>0.011</v>
      </c>
      <c r="DC24" s="46" t="s">
        <v>16</v>
      </c>
      <c r="DD24" s="47" t="s">
        <v>18</v>
      </c>
      <c r="DE24" s="54">
        <v>0.019</v>
      </c>
      <c r="DF24" s="45" t="s">
        <v>16</v>
      </c>
      <c r="DG24" s="39">
        <v>0.01</v>
      </c>
      <c r="DH24" s="46" t="s">
        <v>16</v>
      </c>
      <c r="DI24" s="47" t="s">
        <v>18</v>
      </c>
      <c r="DJ24" s="54">
        <v>0.02</v>
      </c>
      <c r="DK24" s="45" t="s">
        <v>16</v>
      </c>
      <c r="DL24" s="39">
        <v>0.01</v>
      </c>
      <c r="DM24" s="46" t="s">
        <v>16</v>
      </c>
      <c r="DN24" s="47" t="s">
        <v>18</v>
      </c>
      <c r="DO24" s="54">
        <v>0.022</v>
      </c>
      <c r="DP24" s="45" t="s">
        <v>16</v>
      </c>
      <c r="DQ24" s="39">
        <v>0.015</v>
      </c>
      <c r="DR24" s="46" t="s">
        <v>16</v>
      </c>
      <c r="DS24" s="47" t="s">
        <v>18</v>
      </c>
      <c r="DT24" s="55">
        <v>0.021</v>
      </c>
      <c r="DU24" s="26">
        <f t="shared" si="0"/>
        <v>0.795</v>
      </c>
      <c r="DV24" s="26">
        <f t="shared" si="1"/>
        <v>0.598</v>
      </c>
    </row>
    <row r="25" spans="1:126" ht="26.25" customHeight="1">
      <c r="A25" s="16">
        <v>15</v>
      </c>
      <c r="B25" s="17" t="s">
        <v>22</v>
      </c>
      <c r="C25" s="83" t="s">
        <v>52</v>
      </c>
      <c r="D25" s="33" t="s">
        <v>131</v>
      </c>
      <c r="E25" s="45" t="s">
        <v>16</v>
      </c>
      <c r="F25" s="35">
        <v>0.176</v>
      </c>
      <c r="G25" s="46" t="s">
        <v>16</v>
      </c>
      <c r="H25" s="47" t="s">
        <v>18</v>
      </c>
      <c r="I25" s="48">
        <v>0.142</v>
      </c>
      <c r="J25" s="45" t="s">
        <v>16</v>
      </c>
      <c r="K25" s="35">
        <v>0.154</v>
      </c>
      <c r="L25" s="46" t="s">
        <v>16</v>
      </c>
      <c r="M25" s="47" t="s">
        <v>18</v>
      </c>
      <c r="N25" s="48">
        <v>0.12</v>
      </c>
      <c r="O25" s="45" t="s">
        <v>16</v>
      </c>
      <c r="P25" s="35">
        <v>0.148</v>
      </c>
      <c r="Q25" s="46" t="s">
        <v>16</v>
      </c>
      <c r="R25" s="47" t="s">
        <v>18</v>
      </c>
      <c r="S25" s="48">
        <v>0.112</v>
      </c>
      <c r="T25" s="45" t="s">
        <v>16</v>
      </c>
      <c r="U25" s="35">
        <v>0.125</v>
      </c>
      <c r="V25" s="46" t="s">
        <v>16</v>
      </c>
      <c r="W25" s="47" t="s">
        <v>18</v>
      </c>
      <c r="X25" s="48">
        <v>0.098</v>
      </c>
      <c r="Y25" s="45" t="s">
        <v>16</v>
      </c>
      <c r="Z25" s="35">
        <v>0.116</v>
      </c>
      <c r="AA25" s="46" t="s">
        <v>16</v>
      </c>
      <c r="AB25" s="47" t="s">
        <v>18</v>
      </c>
      <c r="AC25" s="48">
        <v>0.099</v>
      </c>
      <c r="AD25" s="45" t="s">
        <v>16</v>
      </c>
      <c r="AE25" s="35">
        <v>0.117</v>
      </c>
      <c r="AF25" s="46" t="s">
        <v>16</v>
      </c>
      <c r="AG25" s="47" t="s">
        <v>18</v>
      </c>
      <c r="AH25" s="48">
        <v>0.101</v>
      </c>
      <c r="AI25" s="45" t="s">
        <v>16</v>
      </c>
      <c r="AJ25" s="35">
        <v>0.125</v>
      </c>
      <c r="AK25" s="46" t="s">
        <v>16</v>
      </c>
      <c r="AL25" s="47" t="s">
        <v>18</v>
      </c>
      <c r="AM25" s="48">
        <v>0.103</v>
      </c>
      <c r="AN25" s="45" t="s">
        <v>16</v>
      </c>
      <c r="AO25" s="35">
        <v>0.159</v>
      </c>
      <c r="AP25" s="46" t="s">
        <v>16</v>
      </c>
      <c r="AQ25" s="47" t="s">
        <v>18</v>
      </c>
      <c r="AR25" s="48">
        <v>0.144</v>
      </c>
      <c r="AS25" s="45" t="s">
        <v>16</v>
      </c>
      <c r="AT25" s="35">
        <v>0.12</v>
      </c>
      <c r="AU25" s="46" t="s">
        <v>16</v>
      </c>
      <c r="AV25" s="47" t="s">
        <v>18</v>
      </c>
      <c r="AW25" s="48">
        <v>0.106</v>
      </c>
      <c r="AX25" s="45" t="s">
        <v>16</v>
      </c>
      <c r="AY25" s="35">
        <v>0.032</v>
      </c>
      <c r="AZ25" s="46" t="s">
        <v>16</v>
      </c>
      <c r="BA25" s="47" t="s">
        <v>18</v>
      </c>
      <c r="BB25" s="48">
        <v>0.026</v>
      </c>
      <c r="BC25" s="45" t="s">
        <v>16</v>
      </c>
      <c r="BD25" s="35">
        <v>0.127</v>
      </c>
      <c r="BE25" s="46" t="s">
        <v>16</v>
      </c>
      <c r="BF25" s="47" t="s">
        <v>18</v>
      </c>
      <c r="BG25" s="48">
        <v>0.113</v>
      </c>
      <c r="BH25" s="45" t="s">
        <v>16</v>
      </c>
      <c r="BI25" s="35">
        <v>0.177</v>
      </c>
      <c r="BJ25" s="46" t="s">
        <v>16</v>
      </c>
      <c r="BK25" s="47" t="s">
        <v>18</v>
      </c>
      <c r="BL25" s="54">
        <v>0.15</v>
      </c>
      <c r="BM25" s="45" t="s">
        <v>16</v>
      </c>
      <c r="BN25" s="35">
        <v>0.181</v>
      </c>
      <c r="BO25" s="46" t="s">
        <v>16</v>
      </c>
      <c r="BP25" s="47" t="s">
        <v>18</v>
      </c>
      <c r="BQ25" s="54">
        <v>0.15</v>
      </c>
      <c r="BR25" s="45" t="s">
        <v>16</v>
      </c>
      <c r="BS25" s="35">
        <v>0.161</v>
      </c>
      <c r="BT25" s="46" t="s">
        <v>16</v>
      </c>
      <c r="BU25" s="47" t="s">
        <v>18</v>
      </c>
      <c r="BV25" s="48">
        <v>0.128</v>
      </c>
      <c r="BW25" s="45" t="s">
        <v>16</v>
      </c>
      <c r="BX25" s="35">
        <v>0.157</v>
      </c>
      <c r="BY25" s="46" t="s">
        <v>16</v>
      </c>
      <c r="BZ25" s="47" t="s">
        <v>18</v>
      </c>
      <c r="CA25" s="48">
        <v>0.131</v>
      </c>
      <c r="CB25" s="45" t="s">
        <v>16</v>
      </c>
      <c r="CC25" s="35">
        <v>0.182</v>
      </c>
      <c r="CD25" s="46" t="s">
        <v>16</v>
      </c>
      <c r="CE25" s="47" t="s">
        <v>18</v>
      </c>
      <c r="CF25" s="48">
        <v>0.146</v>
      </c>
      <c r="CG25" s="45" t="s">
        <v>16</v>
      </c>
      <c r="CH25" s="35">
        <v>0.181</v>
      </c>
      <c r="CI25" s="46" t="s">
        <v>16</v>
      </c>
      <c r="CJ25" s="47" t="s">
        <v>18</v>
      </c>
      <c r="CK25" s="48">
        <v>0.148</v>
      </c>
      <c r="CL25" s="45" t="s">
        <v>16</v>
      </c>
      <c r="CM25" s="35">
        <v>0.174</v>
      </c>
      <c r="CN25" s="46" t="s">
        <v>16</v>
      </c>
      <c r="CO25" s="47" t="s">
        <v>18</v>
      </c>
      <c r="CP25" s="48">
        <v>0.139</v>
      </c>
      <c r="CQ25" s="45" t="s">
        <v>16</v>
      </c>
      <c r="CR25" s="35">
        <v>0.17</v>
      </c>
      <c r="CS25" s="46" t="s">
        <v>16</v>
      </c>
      <c r="CT25" s="47" t="s">
        <v>18</v>
      </c>
      <c r="CU25" s="48">
        <v>0.135</v>
      </c>
      <c r="CV25" s="45" t="s">
        <v>16</v>
      </c>
      <c r="CW25" s="35">
        <v>0.131</v>
      </c>
      <c r="CX25" s="46" t="s">
        <v>16</v>
      </c>
      <c r="CY25" s="47" t="s">
        <v>18</v>
      </c>
      <c r="CZ25" s="48">
        <v>0.107</v>
      </c>
      <c r="DA25" s="45" t="s">
        <v>16</v>
      </c>
      <c r="DB25" s="35">
        <v>0.134</v>
      </c>
      <c r="DC25" s="46" t="s">
        <v>16</v>
      </c>
      <c r="DD25" s="47" t="s">
        <v>18</v>
      </c>
      <c r="DE25" s="48">
        <v>0.11</v>
      </c>
      <c r="DF25" s="45" t="s">
        <v>16</v>
      </c>
      <c r="DG25" s="35">
        <v>0.149</v>
      </c>
      <c r="DH25" s="46" t="s">
        <v>16</v>
      </c>
      <c r="DI25" s="47" t="s">
        <v>18</v>
      </c>
      <c r="DJ25" s="48">
        <v>0.124</v>
      </c>
      <c r="DK25" s="45" t="s">
        <v>16</v>
      </c>
      <c r="DL25" s="35">
        <v>0.153</v>
      </c>
      <c r="DM25" s="46" t="s">
        <v>16</v>
      </c>
      <c r="DN25" s="47" t="s">
        <v>18</v>
      </c>
      <c r="DO25" s="48">
        <v>0.134</v>
      </c>
      <c r="DP25" s="45" t="s">
        <v>16</v>
      </c>
      <c r="DQ25" s="35">
        <v>0.159</v>
      </c>
      <c r="DR25" s="46" t="s">
        <v>16</v>
      </c>
      <c r="DS25" s="47" t="s">
        <v>18</v>
      </c>
      <c r="DT25" s="55">
        <v>0.127</v>
      </c>
      <c r="DU25" s="26">
        <f t="shared" si="0"/>
        <v>3.507999999999999</v>
      </c>
      <c r="DV25" s="26">
        <f t="shared" si="1"/>
        <v>2.893</v>
      </c>
    </row>
    <row r="26" spans="1:126" ht="29.25" customHeight="1">
      <c r="A26" s="16">
        <v>16</v>
      </c>
      <c r="B26" s="17" t="s">
        <v>23</v>
      </c>
      <c r="C26" s="83" t="s">
        <v>53</v>
      </c>
      <c r="D26" s="33" t="s">
        <v>132</v>
      </c>
      <c r="E26" s="45" t="s">
        <v>16</v>
      </c>
      <c r="F26" s="35">
        <v>0.013</v>
      </c>
      <c r="G26" s="46" t="s">
        <v>16</v>
      </c>
      <c r="H26" s="47" t="s">
        <v>18</v>
      </c>
      <c r="I26" s="48">
        <v>0.018</v>
      </c>
      <c r="J26" s="45" t="s">
        <v>16</v>
      </c>
      <c r="K26" s="39">
        <v>0.012</v>
      </c>
      <c r="L26" s="46" t="s">
        <v>16</v>
      </c>
      <c r="M26" s="47" t="s">
        <v>18</v>
      </c>
      <c r="N26" s="54">
        <v>0.018</v>
      </c>
      <c r="O26" s="47" t="s">
        <v>16</v>
      </c>
      <c r="P26" s="39">
        <v>0.011</v>
      </c>
      <c r="Q26" s="46" t="s">
        <v>16</v>
      </c>
      <c r="R26" s="47" t="s">
        <v>18</v>
      </c>
      <c r="S26" s="54">
        <v>0.017</v>
      </c>
      <c r="T26" s="45" t="s">
        <v>16</v>
      </c>
      <c r="U26" s="39">
        <v>0.0094</v>
      </c>
      <c r="V26" s="46" t="s">
        <v>16</v>
      </c>
      <c r="W26" s="47" t="s">
        <v>18</v>
      </c>
      <c r="X26" s="54">
        <v>0.018</v>
      </c>
      <c r="Y26" s="45" t="s">
        <v>16</v>
      </c>
      <c r="Z26" s="39">
        <v>0.011</v>
      </c>
      <c r="AA26" s="46" t="s">
        <v>16</v>
      </c>
      <c r="AB26" s="47" t="s">
        <v>18</v>
      </c>
      <c r="AC26" s="54">
        <v>0.017</v>
      </c>
      <c r="AD26" s="45" t="s">
        <v>16</v>
      </c>
      <c r="AE26" s="39">
        <v>0.013</v>
      </c>
      <c r="AF26" s="46" t="s">
        <v>16</v>
      </c>
      <c r="AG26" s="47" t="s">
        <v>18</v>
      </c>
      <c r="AH26" s="54">
        <v>0.017</v>
      </c>
      <c r="AI26" s="45" t="s">
        <v>16</v>
      </c>
      <c r="AJ26" s="39">
        <v>0.014</v>
      </c>
      <c r="AK26" s="46" t="s">
        <v>16</v>
      </c>
      <c r="AL26" s="47" t="s">
        <v>18</v>
      </c>
      <c r="AM26" s="54">
        <v>0.017</v>
      </c>
      <c r="AN26" s="45" t="s">
        <v>16</v>
      </c>
      <c r="AO26" s="39">
        <v>0.0154</v>
      </c>
      <c r="AP26" s="46" t="s">
        <v>16</v>
      </c>
      <c r="AQ26" s="47" t="s">
        <v>18</v>
      </c>
      <c r="AR26" s="54">
        <v>0.023</v>
      </c>
      <c r="AS26" s="45" t="s">
        <v>16</v>
      </c>
      <c r="AT26" s="39">
        <v>0.019</v>
      </c>
      <c r="AU26" s="46" t="s">
        <v>16</v>
      </c>
      <c r="AV26" s="47" t="s">
        <v>18</v>
      </c>
      <c r="AW26" s="54">
        <v>0.023</v>
      </c>
      <c r="AX26" s="45" t="s">
        <v>16</v>
      </c>
      <c r="AY26" s="39">
        <v>0.019</v>
      </c>
      <c r="AZ26" s="46" t="s">
        <v>16</v>
      </c>
      <c r="BA26" s="47" t="s">
        <v>18</v>
      </c>
      <c r="BB26" s="54">
        <v>0.023</v>
      </c>
      <c r="BC26" s="45" t="s">
        <v>16</v>
      </c>
      <c r="BD26" s="39">
        <v>0.022</v>
      </c>
      <c r="BE26" s="46" t="s">
        <v>16</v>
      </c>
      <c r="BF26" s="47" t="s">
        <v>18</v>
      </c>
      <c r="BG26" s="54">
        <v>0.022</v>
      </c>
      <c r="BH26" s="45" t="s">
        <v>16</v>
      </c>
      <c r="BI26" s="39">
        <v>0.035</v>
      </c>
      <c r="BJ26" s="46" t="s">
        <v>16</v>
      </c>
      <c r="BK26" s="47" t="s">
        <v>18</v>
      </c>
      <c r="BL26" s="54">
        <v>0.022</v>
      </c>
      <c r="BM26" s="45" t="s">
        <v>16</v>
      </c>
      <c r="BN26" s="39">
        <v>0.037</v>
      </c>
      <c r="BO26" s="46" t="s">
        <v>16</v>
      </c>
      <c r="BP26" s="47" t="s">
        <v>18</v>
      </c>
      <c r="BQ26" s="54">
        <v>0.018</v>
      </c>
      <c r="BR26" s="45" t="s">
        <v>16</v>
      </c>
      <c r="BS26" s="39">
        <v>0.039</v>
      </c>
      <c r="BT26" s="46" t="s">
        <v>16</v>
      </c>
      <c r="BU26" s="47" t="s">
        <v>18</v>
      </c>
      <c r="BV26" s="54">
        <v>0.015</v>
      </c>
      <c r="BW26" s="45" t="s">
        <v>16</v>
      </c>
      <c r="BX26" s="39">
        <v>0.034</v>
      </c>
      <c r="BY26" s="46" t="s">
        <v>16</v>
      </c>
      <c r="BZ26" s="47" t="s">
        <v>18</v>
      </c>
      <c r="CA26" s="54">
        <v>0.015</v>
      </c>
      <c r="CB26" s="45" t="s">
        <v>16</v>
      </c>
      <c r="CC26" s="39">
        <v>0.022</v>
      </c>
      <c r="CD26" s="46" t="s">
        <v>16</v>
      </c>
      <c r="CE26" s="47" t="s">
        <v>18</v>
      </c>
      <c r="CF26" s="54">
        <v>0.016</v>
      </c>
      <c r="CG26" s="45" t="s">
        <v>16</v>
      </c>
      <c r="CH26" s="39">
        <v>0.021</v>
      </c>
      <c r="CI26" s="46" t="s">
        <v>16</v>
      </c>
      <c r="CJ26" s="47" t="s">
        <v>18</v>
      </c>
      <c r="CK26" s="54">
        <v>0.016</v>
      </c>
      <c r="CL26" s="45" t="s">
        <v>16</v>
      </c>
      <c r="CM26" s="39">
        <v>0.024</v>
      </c>
      <c r="CN26" s="46" t="s">
        <v>16</v>
      </c>
      <c r="CO26" s="47" t="s">
        <v>18</v>
      </c>
      <c r="CP26" s="54">
        <v>0.017</v>
      </c>
      <c r="CQ26" s="45" t="s">
        <v>16</v>
      </c>
      <c r="CR26" s="39">
        <v>0.046</v>
      </c>
      <c r="CS26" s="46" t="s">
        <v>16</v>
      </c>
      <c r="CT26" s="47" t="s">
        <v>18</v>
      </c>
      <c r="CU26" s="54">
        <v>0.017</v>
      </c>
      <c r="CV26" s="45" t="s">
        <v>16</v>
      </c>
      <c r="CW26" s="39">
        <v>0.018</v>
      </c>
      <c r="CX26" s="46" t="s">
        <v>16</v>
      </c>
      <c r="CY26" s="47" t="s">
        <v>18</v>
      </c>
      <c r="CZ26" s="54">
        <v>0.017</v>
      </c>
      <c r="DA26" s="45" t="s">
        <v>16</v>
      </c>
      <c r="DB26" s="39">
        <v>0.015</v>
      </c>
      <c r="DC26" s="46" t="s">
        <v>16</v>
      </c>
      <c r="DD26" s="47" t="s">
        <v>18</v>
      </c>
      <c r="DE26" s="54">
        <v>0.017</v>
      </c>
      <c r="DF26" s="45" t="s">
        <v>16</v>
      </c>
      <c r="DG26" s="39">
        <v>0.016</v>
      </c>
      <c r="DH26" s="46" t="s">
        <v>16</v>
      </c>
      <c r="DI26" s="47" t="s">
        <v>18</v>
      </c>
      <c r="DJ26" s="54">
        <v>0.019</v>
      </c>
      <c r="DK26" s="45" t="s">
        <v>16</v>
      </c>
      <c r="DL26" s="39">
        <v>0.028</v>
      </c>
      <c r="DM26" s="46" t="s">
        <v>16</v>
      </c>
      <c r="DN26" s="47" t="s">
        <v>18</v>
      </c>
      <c r="DO26" s="54">
        <v>0.023</v>
      </c>
      <c r="DP26" s="45" t="s">
        <v>16</v>
      </c>
      <c r="DQ26" s="39">
        <v>0.029</v>
      </c>
      <c r="DR26" s="46" t="s">
        <v>16</v>
      </c>
      <c r="DS26" s="47" t="s">
        <v>18</v>
      </c>
      <c r="DT26" s="55">
        <v>0.023</v>
      </c>
      <c r="DU26" s="26">
        <f t="shared" si="0"/>
        <v>0.5228</v>
      </c>
      <c r="DV26" s="26">
        <f t="shared" si="1"/>
        <v>0.4480000000000001</v>
      </c>
    </row>
    <row r="27" spans="1:126" ht="21.75" customHeight="1">
      <c r="A27" s="16">
        <v>17</v>
      </c>
      <c r="B27" s="17" t="s">
        <v>24</v>
      </c>
      <c r="C27" s="84" t="s">
        <v>54</v>
      </c>
      <c r="D27" s="33" t="s">
        <v>108</v>
      </c>
      <c r="E27" s="45" t="s">
        <v>16</v>
      </c>
      <c r="F27" s="35">
        <v>0.419</v>
      </c>
      <c r="G27" s="46" t="s">
        <v>16</v>
      </c>
      <c r="H27" s="47" t="s">
        <v>18</v>
      </c>
      <c r="I27" s="48">
        <v>0.247</v>
      </c>
      <c r="J27" s="45" t="s">
        <v>16</v>
      </c>
      <c r="K27" s="63">
        <v>0.355</v>
      </c>
      <c r="L27" s="47" t="s">
        <v>16</v>
      </c>
      <c r="M27" s="47" t="s">
        <v>18</v>
      </c>
      <c r="N27" s="64">
        <v>0.244</v>
      </c>
      <c r="O27" s="47" t="s">
        <v>16</v>
      </c>
      <c r="P27" s="39">
        <v>0.318</v>
      </c>
      <c r="Q27" s="46" t="s">
        <v>16</v>
      </c>
      <c r="R27" s="47" t="s">
        <v>18</v>
      </c>
      <c r="S27" s="54">
        <v>0.243</v>
      </c>
      <c r="T27" s="45" t="s">
        <v>16</v>
      </c>
      <c r="U27" s="39">
        <v>0.294</v>
      </c>
      <c r="V27" s="46" t="s">
        <v>16</v>
      </c>
      <c r="W27" s="47" t="s">
        <v>18</v>
      </c>
      <c r="X27" s="64">
        <v>0.234</v>
      </c>
      <c r="Y27" s="45" t="s">
        <v>16</v>
      </c>
      <c r="Z27" s="39">
        <v>0.29</v>
      </c>
      <c r="AA27" s="46" t="s">
        <v>16</v>
      </c>
      <c r="AB27" s="47" t="s">
        <v>18</v>
      </c>
      <c r="AC27" s="54">
        <v>0.229</v>
      </c>
      <c r="AD27" s="45" t="s">
        <v>16</v>
      </c>
      <c r="AE27" s="39">
        <v>0.336</v>
      </c>
      <c r="AF27" s="46" t="s">
        <v>16</v>
      </c>
      <c r="AG27" s="47" t="s">
        <v>18</v>
      </c>
      <c r="AH27" s="54">
        <v>0.231</v>
      </c>
      <c r="AI27" s="45" t="s">
        <v>16</v>
      </c>
      <c r="AJ27" s="39">
        <v>0.395</v>
      </c>
      <c r="AK27" s="46" t="s">
        <v>16</v>
      </c>
      <c r="AL27" s="47" t="s">
        <v>18</v>
      </c>
      <c r="AM27" s="54">
        <v>0.229</v>
      </c>
      <c r="AN27" s="45" t="s">
        <v>16</v>
      </c>
      <c r="AO27" s="39">
        <v>0.423</v>
      </c>
      <c r="AP27" s="46" t="s">
        <v>16</v>
      </c>
      <c r="AQ27" s="47" t="s">
        <v>18</v>
      </c>
      <c r="AR27" s="48">
        <v>0.24</v>
      </c>
      <c r="AS27" s="45" t="s">
        <v>16</v>
      </c>
      <c r="AT27" s="39">
        <v>0.474</v>
      </c>
      <c r="AU27" s="46" t="s">
        <v>16</v>
      </c>
      <c r="AV27" s="47" t="s">
        <v>18</v>
      </c>
      <c r="AW27" s="48">
        <v>0.258</v>
      </c>
      <c r="AX27" s="45" t="s">
        <v>16</v>
      </c>
      <c r="AY27" s="39">
        <v>0.4903</v>
      </c>
      <c r="AZ27" s="46" t="s">
        <v>16</v>
      </c>
      <c r="BA27" s="47" t="s">
        <v>18</v>
      </c>
      <c r="BB27" s="48">
        <v>0.262</v>
      </c>
      <c r="BC27" s="45" t="s">
        <v>16</v>
      </c>
      <c r="BD27" s="35">
        <v>0.4594</v>
      </c>
      <c r="BE27" s="46" t="s">
        <v>16</v>
      </c>
      <c r="BF27" s="47" t="s">
        <v>18</v>
      </c>
      <c r="BG27" s="48">
        <v>0.264</v>
      </c>
      <c r="BH27" s="45" t="s">
        <v>16</v>
      </c>
      <c r="BI27" s="39">
        <v>0.473</v>
      </c>
      <c r="BJ27" s="46" t="s">
        <v>16</v>
      </c>
      <c r="BK27" s="47" t="s">
        <v>18</v>
      </c>
      <c r="BL27" s="54">
        <v>0.268</v>
      </c>
      <c r="BM27" s="45" t="s">
        <v>16</v>
      </c>
      <c r="BN27" s="39">
        <v>0.4903</v>
      </c>
      <c r="BO27" s="46" t="s">
        <v>16</v>
      </c>
      <c r="BP27" s="47" t="s">
        <v>18</v>
      </c>
      <c r="BQ27" s="54">
        <v>0.278</v>
      </c>
      <c r="BR27" s="45" t="s">
        <v>16</v>
      </c>
      <c r="BS27" s="39">
        <v>0.4894</v>
      </c>
      <c r="BT27" s="46" t="s">
        <v>16</v>
      </c>
      <c r="BU27" s="47" t="s">
        <v>18</v>
      </c>
      <c r="BV27" s="48">
        <v>0.282</v>
      </c>
      <c r="BW27" s="45" t="s">
        <v>16</v>
      </c>
      <c r="BX27" s="39">
        <v>0.4862</v>
      </c>
      <c r="BY27" s="46" t="s">
        <v>16</v>
      </c>
      <c r="BZ27" s="47" t="s">
        <v>18</v>
      </c>
      <c r="CA27" s="54">
        <v>0.287</v>
      </c>
      <c r="CB27" s="45" t="s">
        <v>16</v>
      </c>
      <c r="CC27" s="39">
        <v>0.47</v>
      </c>
      <c r="CD27" s="46" t="s">
        <v>16</v>
      </c>
      <c r="CE27" s="47" t="s">
        <v>18</v>
      </c>
      <c r="CF27" s="48">
        <v>0.276</v>
      </c>
      <c r="CG27" s="45" t="s">
        <v>16</v>
      </c>
      <c r="CH27" s="39">
        <v>0.4613</v>
      </c>
      <c r="CI27" s="46" t="s">
        <v>16</v>
      </c>
      <c r="CJ27" s="47" t="s">
        <v>18</v>
      </c>
      <c r="CK27" s="48">
        <v>0.274</v>
      </c>
      <c r="CL27" s="45" t="s">
        <v>16</v>
      </c>
      <c r="CM27" s="39">
        <v>0.4723</v>
      </c>
      <c r="CN27" s="46" t="s">
        <v>16</v>
      </c>
      <c r="CO27" s="47" t="s">
        <v>18</v>
      </c>
      <c r="CP27" s="48">
        <v>0.273</v>
      </c>
      <c r="CQ27" s="45" t="s">
        <v>16</v>
      </c>
      <c r="CR27" s="39">
        <v>0.485</v>
      </c>
      <c r="CS27" s="46" t="s">
        <v>16</v>
      </c>
      <c r="CT27" s="47" t="s">
        <v>18</v>
      </c>
      <c r="CU27" s="48">
        <v>0.269</v>
      </c>
      <c r="CV27" s="45" t="s">
        <v>16</v>
      </c>
      <c r="CW27" s="39">
        <v>0.4943</v>
      </c>
      <c r="CX27" s="46" t="s">
        <v>16</v>
      </c>
      <c r="CY27" s="47" t="s">
        <v>18</v>
      </c>
      <c r="CZ27" s="48">
        <v>0.276</v>
      </c>
      <c r="DA27" s="45" t="s">
        <v>16</v>
      </c>
      <c r="DB27" s="39">
        <v>0.53</v>
      </c>
      <c r="DC27" s="46" t="s">
        <v>16</v>
      </c>
      <c r="DD27" s="47" t="s">
        <v>18</v>
      </c>
      <c r="DE27" s="48">
        <v>0.274</v>
      </c>
      <c r="DF27" s="45" t="s">
        <v>16</v>
      </c>
      <c r="DG27" s="39">
        <v>0.5671</v>
      </c>
      <c r="DH27" s="46" t="s">
        <v>16</v>
      </c>
      <c r="DI27" s="47" t="s">
        <v>18</v>
      </c>
      <c r="DJ27" s="48">
        <v>0.267</v>
      </c>
      <c r="DK27" s="45" t="s">
        <v>16</v>
      </c>
      <c r="DL27" s="39">
        <v>0.5263</v>
      </c>
      <c r="DM27" s="46" t="s">
        <v>16</v>
      </c>
      <c r="DN27" s="47" t="s">
        <v>18</v>
      </c>
      <c r="DO27" s="48">
        <v>0.257</v>
      </c>
      <c r="DP27" s="45" t="s">
        <v>16</v>
      </c>
      <c r="DQ27" s="39">
        <v>0.4414</v>
      </c>
      <c r="DR27" s="46" t="s">
        <v>16</v>
      </c>
      <c r="DS27" s="47" t="s">
        <v>18</v>
      </c>
      <c r="DT27" s="55">
        <v>0.2525</v>
      </c>
      <c r="DU27" s="26">
        <f t="shared" si="0"/>
        <v>10.640299999999998</v>
      </c>
      <c r="DV27" s="26">
        <f t="shared" si="1"/>
        <v>6.2145</v>
      </c>
    </row>
    <row r="28" spans="1:126" ht="25.5">
      <c r="A28" s="16">
        <v>18</v>
      </c>
      <c r="B28" s="17" t="s">
        <v>25</v>
      </c>
      <c r="C28" s="84" t="s">
        <v>55</v>
      </c>
      <c r="D28" s="33" t="s">
        <v>123</v>
      </c>
      <c r="E28" s="45" t="s">
        <v>16</v>
      </c>
      <c r="F28" s="35">
        <v>0</v>
      </c>
      <c r="G28" s="46" t="s">
        <v>16</v>
      </c>
      <c r="H28" s="47" t="s">
        <v>18</v>
      </c>
      <c r="I28" s="48">
        <v>0</v>
      </c>
      <c r="J28" s="49" t="s">
        <v>16</v>
      </c>
      <c r="K28" s="39">
        <v>0</v>
      </c>
      <c r="L28" s="46" t="s">
        <v>16</v>
      </c>
      <c r="M28" s="47" t="s">
        <v>18</v>
      </c>
      <c r="N28" s="54">
        <v>0</v>
      </c>
      <c r="O28" s="47" t="s">
        <v>16</v>
      </c>
      <c r="P28" s="39">
        <v>0</v>
      </c>
      <c r="Q28" s="46" t="s">
        <v>16</v>
      </c>
      <c r="R28" s="47" t="s">
        <v>18</v>
      </c>
      <c r="S28" s="54">
        <v>0</v>
      </c>
      <c r="T28" s="45" t="s">
        <v>16</v>
      </c>
      <c r="U28" s="39">
        <v>0</v>
      </c>
      <c r="V28" s="46" t="s">
        <v>16</v>
      </c>
      <c r="W28" s="47" t="s">
        <v>18</v>
      </c>
      <c r="X28" s="54">
        <v>0</v>
      </c>
      <c r="Y28" s="45" t="s">
        <v>16</v>
      </c>
      <c r="Z28" s="39">
        <v>0</v>
      </c>
      <c r="AA28" s="46" t="s">
        <v>16</v>
      </c>
      <c r="AB28" s="47" t="s">
        <v>18</v>
      </c>
      <c r="AC28" s="54">
        <v>0</v>
      </c>
      <c r="AD28" s="45" t="s">
        <v>16</v>
      </c>
      <c r="AE28" s="39">
        <v>0</v>
      </c>
      <c r="AF28" s="46" t="s">
        <v>16</v>
      </c>
      <c r="AG28" s="47" t="s">
        <v>18</v>
      </c>
      <c r="AH28" s="54">
        <v>0</v>
      </c>
      <c r="AI28" s="45" t="s">
        <v>16</v>
      </c>
      <c r="AJ28" s="39">
        <v>0</v>
      </c>
      <c r="AK28" s="46">
        <v>0</v>
      </c>
      <c r="AL28" s="47" t="s">
        <v>18</v>
      </c>
      <c r="AM28" s="54">
        <v>0</v>
      </c>
      <c r="AN28" s="45" t="s">
        <v>16</v>
      </c>
      <c r="AO28" s="39">
        <v>0</v>
      </c>
      <c r="AP28" s="46" t="s">
        <v>16</v>
      </c>
      <c r="AQ28" s="47" t="s">
        <v>18</v>
      </c>
      <c r="AR28" s="54">
        <v>0</v>
      </c>
      <c r="AS28" s="45" t="s">
        <v>16</v>
      </c>
      <c r="AT28" s="39">
        <v>0</v>
      </c>
      <c r="AU28" s="46" t="s">
        <v>16</v>
      </c>
      <c r="AV28" s="47">
        <v>0</v>
      </c>
      <c r="AW28" s="54">
        <v>0</v>
      </c>
      <c r="AX28" s="45" t="s">
        <v>16</v>
      </c>
      <c r="AY28" s="39">
        <v>0</v>
      </c>
      <c r="AZ28" s="46" t="s">
        <v>16</v>
      </c>
      <c r="BA28" s="47" t="s">
        <v>18</v>
      </c>
      <c r="BB28" s="54">
        <v>0</v>
      </c>
      <c r="BC28" s="45" t="s">
        <v>16</v>
      </c>
      <c r="BD28" s="39">
        <v>0</v>
      </c>
      <c r="BE28" s="46" t="s">
        <v>16</v>
      </c>
      <c r="BF28" s="47" t="s">
        <v>18</v>
      </c>
      <c r="BG28" s="54">
        <v>0</v>
      </c>
      <c r="BH28" s="45" t="s">
        <v>16</v>
      </c>
      <c r="BI28" s="39">
        <v>0</v>
      </c>
      <c r="BJ28" s="46" t="s">
        <v>16</v>
      </c>
      <c r="BK28" s="47" t="s">
        <v>18</v>
      </c>
      <c r="BL28" s="54">
        <v>0</v>
      </c>
      <c r="BM28" s="45" t="s">
        <v>16</v>
      </c>
      <c r="BN28" s="39">
        <v>0</v>
      </c>
      <c r="BO28" s="46" t="s">
        <v>16</v>
      </c>
      <c r="BP28" s="47" t="s">
        <v>18</v>
      </c>
      <c r="BQ28" s="54">
        <v>0</v>
      </c>
      <c r="BR28" s="45" t="s">
        <v>16</v>
      </c>
      <c r="BS28" s="39">
        <v>0</v>
      </c>
      <c r="BT28" s="46" t="s">
        <v>16</v>
      </c>
      <c r="BU28" s="47" t="s">
        <v>18</v>
      </c>
      <c r="BV28" s="54">
        <v>0</v>
      </c>
      <c r="BW28" s="45" t="s">
        <v>16</v>
      </c>
      <c r="BX28" s="39">
        <v>0</v>
      </c>
      <c r="BY28" s="46" t="s">
        <v>16</v>
      </c>
      <c r="BZ28" s="47" t="s">
        <v>18</v>
      </c>
      <c r="CA28" s="54">
        <v>0</v>
      </c>
      <c r="CB28" s="45" t="s">
        <v>16</v>
      </c>
      <c r="CC28" s="39">
        <v>0</v>
      </c>
      <c r="CD28" s="46" t="s">
        <v>16</v>
      </c>
      <c r="CE28" s="47" t="s">
        <v>18</v>
      </c>
      <c r="CF28" s="54">
        <v>0</v>
      </c>
      <c r="CG28" s="45" t="s">
        <v>16</v>
      </c>
      <c r="CH28" s="39">
        <v>0</v>
      </c>
      <c r="CI28" s="46" t="s">
        <v>16</v>
      </c>
      <c r="CJ28" s="47" t="s">
        <v>18</v>
      </c>
      <c r="CK28" s="54">
        <v>0</v>
      </c>
      <c r="CL28" s="45" t="s">
        <v>16</v>
      </c>
      <c r="CM28" s="39">
        <v>0</v>
      </c>
      <c r="CN28" s="46" t="s">
        <v>16</v>
      </c>
      <c r="CO28" s="47" t="s">
        <v>18</v>
      </c>
      <c r="CP28" s="54">
        <v>0</v>
      </c>
      <c r="CQ28" s="45" t="s">
        <v>16</v>
      </c>
      <c r="CR28" s="39">
        <v>0</v>
      </c>
      <c r="CS28" s="46" t="s">
        <v>16</v>
      </c>
      <c r="CT28" s="47" t="s">
        <v>18</v>
      </c>
      <c r="CU28" s="54">
        <v>0</v>
      </c>
      <c r="CV28" s="45" t="s">
        <v>16</v>
      </c>
      <c r="CW28" s="39">
        <v>0</v>
      </c>
      <c r="CX28" s="46" t="s">
        <v>16</v>
      </c>
      <c r="CY28" s="47" t="s">
        <v>18</v>
      </c>
      <c r="CZ28" s="54">
        <v>0</v>
      </c>
      <c r="DA28" s="45" t="s">
        <v>16</v>
      </c>
      <c r="DB28" s="39">
        <v>0</v>
      </c>
      <c r="DC28" s="46" t="s">
        <v>16</v>
      </c>
      <c r="DD28" s="47" t="s">
        <v>18</v>
      </c>
      <c r="DE28" s="54">
        <v>0</v>
      </c>
      <c r="DF28" s="45" t="s">
        <v>16</v>
      </c>
      <c r="DG28" s="39">
        <v>0</v>
      </c>
      <c r="DH28" s="46" t="s">
        <v>16</v>
      </c>
      <c r="DI28" s="47" t="s">
        <v>18</v>
      </c>
      <c r="DJ28" s="54">
        <v>0</v>
      </c>
      <c r="DK28" s="45" t="s">
        <v>16</v>
      </c>
      <c r="DL28" s="39">
        <v>0</v>
      </c>
      <c r="DM28" s="46" t="s">
        <v>16</v>
      </c>
      <c r="DN28" s="47" t="s">
        <v>18</v>
      </c>
      <c r="DO28" s="54">
        <v>0</v>
      </c>
      <c r="DP28" s="45" t="s">
        <v>16</v>
      </c>
      <c r="DQ28" s="39">
        <v>0</v>
      </c>
      <c r="DR28" s="46" t="s">
        <v>16</v>
      </c>
      <c r="DS28" s="47" t="s">
        <v>18</v>
      </c>
      <c r="DT28" s="55">
        <v>0</v>
      </c>
      <c r="DU28" s="26">
        <f t="shared" si="0"/>
        <v>0</v>
      </c>
      <c r="DV28" s="26">
        <f t="shared" si="1"/>
        <v>0</v>
      </c>
    </row>
    <row r="29" spans="1:126" ht="25.5">
      <c r="A29" s="16">
        <v>19</v>
      </c>
      <c r="B29" s="17" t="s">
        <v>26</v>
      </c>
      <c r="C29" s="84" t="s">
        <v>56</v>
      </c>
      <c r="D29" s="33" t="s">
        <v>128</v>
      </c>
      <c r="E29" s="45" t="s">
        <v>16</v>
      </c>
      <c r="F29" s="35">
        <v>0</v>
      </c>
      <c r="G29" s="46" t="s">
        <v>16</v>
      </c>
      <c r="H29" s="47" t="s">
        <v>18</v>
      </c>
      <c r="I29" s="48">
        <v>0</v>
      </c>
      <c r="J29" s="49" t="s">
        <v>16</v>
      </c>
      <c r="K29" s="50">
        <v>0</v>
      </c>
      <c r="L29" s="51" t="s">
        <v>16</v>
      </c>
      <c r="M29" s="52" t="s">
        <v>18</v>
      </c>
      <c r="N29" s="53">
        <v>0</v>
      </c>
      <c r="O29" s="47" t="s">
        <v>16</v>
      </c>
      <c r="P29" s="39">
        <v>0</v>
      </c>
      <c r="Q29" s="46" t="s">
        <v>16</v>
      </c>
      <c r="R29" s="47" t="s">
        <v>18</v>
      </c>
      <c r="S29" s="54">
        <v>0</v>
      </c>
      <c r="T29" s="45" t="s">
        <v>16</v>
      </c>
      <c r="U29" s="39">
        <v>0</v>
      </c>
      <c r="V29" s="46" t="s">
        <v>16</v>
      </c>
      <c r="W29" s="47" t="s">
        <v>18</v>
      </c>
      <c r="X29" s="54">
        <v>0</v>
      </c>
      <c r="Y29" s="45" t="s">
        <v>16</v>
      </c>
      <c r="Z29" s="39">
        <v>0</v>
      </c>
      <c r="AA29" s="46" t="s">
        <v>16</v>
      </c>
      <c r="AB29" s="47" t="s">
        <v>18</v>
      </c>
      <c r="AC29" s="54">
        <v>0</v>
      </c>
      <c r="AD29" s="45" t="s">
        <v>16</v>
      </c>
      <c r="AE29" s="39">
        <v>0</v>
      </c>
      <c r="AF29" s="46" t="s">
        <v>16</v>
      </c>
      <c r="AG29" s="47" t="s">
        <v>18</v>
      </c>
      <c r="AH29" s="54">
        <v>0</v>
      </c>
      <c r="AI29" s="45" t="s">
        <v>16</v>
      </c>
      <c r="AJ29" s="39">
        <v>0</v>
      </c>
      <c r="AK29" s="46" t="s">
        <v>16</v>
      </c>
      <c r="AL29" s="47" t="s">
        <v>18</v>
      </c>
      <c r="AM29" s="54">
        <v>0</v>
      </c>
      <c r="AN29" s="45" t="s">
        <v>16</v>
      </c>
      <c r="AO29" s="39">
        <v>0</v>
      </c>
      <c r="AP29" s="46" t="s">
        <v>16</v>
      </c>
      <c r="AQ29" s="47" t="s">
        <v>18</v>
      </c>
      <c r="AR29" s="54">
        <v>0</v>
      </c>
      <c r="AS29" s="45" t="s">
        <v>16</v>
      </c>
      <c r="AT29" s="39">
        <v>0</v>
      </c>
      <c r="AU29" s="46" t="s">
        <v>16</v>
      </c>
      <c r="AV29" s="47" t="s">
        <v>18</v>
      </c>
      <c r="AW29" s="54">
        <v>0</v>
      </c>
      <c r="AX29" s="45" t="s">
        <v>16</v>
      </c>
      <c r="AY29" s="39">
        <v>0</v>
      </c>
      <c r="AZ29" s="46" t="s">
        <v>16</v>
      </c>
      <c r="BA29" s="47" t="s">
        <v>18</v>
      </c>
      <c r="BB29" s="54">
        <v>0</v>
      </c>
      <c r="BC29" s="45" t="s">
        <v>16</v>
      </c>
      <c r="BD29" s="39">
        <v>0</v>
      </c>
      <c r="BE29" s="46" t="s">
        <v>16</v>
      </c>
      <c r="BF29" s="47" t="s">
        <v>18</v>
      </c>
      <c r="BG29" s="54">
        <v>0</v>
      </c>
      <c r="BH29" s="45" t="s">
        <v>16</v>
      </c>
      <c r="BI29" s="39">
        <v>0</v>
      </c>
      <c r="BJ29" s="46" t="s">
        <v>16</v>
      </c>
      <c r="BK29" s="47" t="s">
        <v>18</v>
      </c>
      <c r="BL29" s="54">
        <v>0</v>
      </c>
      <c r="BM29" s="45" t="s">
        <v>16</v>
      </c>
      <c r="BN29" s="39">
        <v>0</v>
      </c>
      <c r="BO29" s="46" t="s">
        <v>16</v>
      </c>
      <c r="BP29" s="47" t="s">
        <v>18</v>
      </c>
      <c r="BQ29" s="54">
        <v>0</v>
      </c>
      <c r="BR29" s="45" t="s">
        <v>16</v>
      </c>
      <c r="BS29" s="39">
        <v>0</v>
      </c>
      <c r="BT29" s="46" t="s">
        <v>16</v>
      </c>
      <c r="BU29" s="47" t="s">
        <v>18</v>
      </c>
      <c r="BV29" s="54">
        <v>0</v>
      </c>
      <c r="BW29" s="45" t="s">
        <v>16</v>
      </c>
      <c r="BX29" s="39">
        <v>0</v>
      </c>
      <c r="BY29" s="46" t="s">
        <v>16</v>
      </c>
      <c r="BZ29" s="47" t="s">
        <v>18</v>
      </c>
      <c r="CA29" s="54">
        <v>0</v>
      </c>
      <c r="CB29" s="45" t="s">
        <v>16</v>
      </c>
      <c r="CC29" s="39">
        <v>0</v>
      </c>
      <c r="CD29" s="46" t="s">
        <v>16</v>
      </c>
      <c r="CE29" s="47" t="s">
        <v>18</v>
      </c>
      <c r="CF29" s="54">
        <v>0</v>
      </c>
      <c r="CG29" s="45" t="s">
        <v>16</v>
      </c>
      <c r="CH29" s="39">
        <v>0</v>
      </c>
      <c r="CI29" s="46" t="s">
        <v>16</v>
      </c>
      <c r="CJ29" s="47" t="s">
        <v>18</v>
      </c>
      <c r="CK29" s="54">
        <v>0</v>
      </c>
      <c r="CL29" s="45" t="s">
        <v>16</v>
      </c>
      <c r="CM29" s="39">
        <v>0</v>
      </c>
      <c r="CN29" s="46" t="s">
        <v>16</v>
      </c>
      <c r="CO29" s="47" t="s">
        <v>18</v>
      </c>
      <c r="CP29" s="54">
        <v>0</v>
      </c>
      <c r="CQ29" s="45" t="s">
        <v>16</v>
      </c>
      <c r="CR29" s="39">
        <v>0</v>
      </c>
      <c r="CS29" s="46" t="s">
        <v>16</v>
      </c>
      <c r="CT29" s="47" t="s">
        <v>18</v>
      </c>
      <c r="CU29" s="54">
        <v>0</v>
      </c>
      <c r="CV29" s="45" t="s">
        <v>16</v>
      </c>
      <c r="CW29" s="39">
        <v>0</v>
      </c>
      <c r="CX29" s="46" t="s">
        <v>16</v>
      </c>
      <c r="CY29" s="47" t="s">
        <v>18</v>
      </c>
      <c r="CZ29" s="54">
        <v>0</v>
      </c>
      <c r="DA29" s="45" t="s">
        <v>16</v>
      </c>
      <c r="DB29" s="39">
        <v>0</v>
      </c>
      <c r="DC29" s="46" t="s">
        <v>16</v>
      </c>
      <c r="DD29" s="47" t="s">
        <v>18</v>
      </c>
      <c r="DE29" s="54">
        <v>0</v>
      </c>
      <c r="DF29" s="45" t="s">
        <v>16</v>
      </c>
      <c r="DG29" s="39">
        <v>0</v>
      </c>
      <c r="DH29" s="46" t="s">
        <v>16</v>
      </c>
      <c r="DI29" s="47" t="s">
        <v>18</v>
      </c>
      <c r="DJ29" s="54">
        <v>0</v>
      </c>
      <c r="DK29" s="45" t="s">
        <v>16</v>
      </c>
      <c r="DL29" s="39">
        <v>0</v>
      </c>
      <c r="DM29" s="46" t="s">
        <v>16</v>
      </c>
      <c r="DN29" s="47" t="s">
        <v>18</v>
      </c>
      <c r="DO29" s="54">
        <v>0</v>
      </c>
      <c r="DP29" s="45" t="s">
        <v>16</v>
      </c>
      <c r="DQ29" s="39">
        <v>0</v>
      </c>
      <c r="DR29" s="46" t="s">
        <v>16</v>
      </c>
      <c r="DS29" s="47" t="s">
        <v>18</v>
      </c>
      <c r="DT29" s="55">
        <v>0</v>
      </c>
      <c r="DU29" s="26">
        <f t="shared" si="0"/>
        <v>0</v>
      </c>
      <c r="DV29" s="26">
        <f t="shared" si="1"/>
        <v>0</v>
      </c>
    </row>
    <row r="30" spans="1:126" ht="25.5">
      <c r="A30" s="16">
        <v>20</v>
      </c>
      <c r="B30" s="17" t="s">
        <v>27</v>
      </c>
      <c r="C30" s="84" t="s">
        <v>57</v>
      </c>
      <c r="D30" s="33" t="s">
        <v>119</v>
      </c>
      <c r="E30" s="45" t="s">
        <v>16</v>
      </c>
      <c r="F30" s="35">
        <v>0.0039</v>
      </c>
      <c r="G30" s="46" t="s">
        <v>16</v>
      </c>
      <c r="H30" s="47" t="s">
        <v>18</v>
      </c>
      <c r="I30" s="48">
        <v>0.0036</v>
      </c>
      <c r="J30" s="45" t="s">
        <v>16</v>
      </c>
      <c r="K30" s="35">
        <v>0.0037</v>
      </c>
      <c r="L30" s="46" t="s">
        <v>16</v>
      </c>
      <c r="M30" s="47" t="s">
        <v>18</v>
      </c>
      <c r="N30" s="48">
        <v>0.0034</v>
      </c>
      <c r="O30" s="45" t="s">
        <v>16</v>
      </c>
      <c r="P30" s="35">
        <v>0.0037</v>
      </c>
      <c r="Q30" s="46" t="s">
        <v>16</v>
      </c>
      <c r="R30" s="47" t="s">
        <v>18</v>
      </c>
      <c r="S30" s="48">
        <v>0.0035</v>
      </c>
      <c r="T30" s="45" t="s">
        <v>16</v>
      </c>
      <c r="U30" s="35">
        <v>0.0023</v>
      </c>
      <c r="V30" s="46" t="s">
        <v>16</v>
      </c>
      <c r="W30" s="47" t="s">
        <v>18</v>
      </c>
      <c r="X30" s="48">
        <v>0.0018</v>
      </c>
      <c r="Y30" s="45" t="s">
        <v>16</v>
      </c>
      <c r="Z30" s="35">
        <v>0.0023</v>
      </c>
      <c r="AA30" s="46" t="s">
        <v>16</v>
      </c>
      <c r="AB30" s="47" t="s">
        <v>18</v>
      </c>
      <c r="AC30" s="48">
        <v>0.0017</v>
      </c>
      <c r="AD30" s="45" t="s">
        <v>16</v>
      </c>
      <c r="AE30" s="35">
        <v>0.002</v>
      </c>
      <c r="AF30" s="46" t="s">
        <v>16</v>
      </c>
      <c r="AG30" s="47" t="s">
        <v>18</v>
      </c>
      <c r="AH30" s="48">
        <v>0.016</v>
      </c>
      <c r="AI30" s="45" t="s">
        <v>16</v>
      </c>
      <c r="AJ30" s="39">
        <v>0.0026</v>
      </c>
      <c r="AK30" s="46" t="s">
        <v>16</v>
      </c>
      <c r="AL30" s="47" t="s">
        <v>18</v>
      </c>
      <c r="AM30" s="54">
        <v>0.0018</v>
      </c>
      <c r="AN30" s="45" t="s">
        <v>16</v>
      </c>
      <c r="AO30" s="35">
        <v>0.015</v>
      </c>
      <c r="AP30" s="46" t="s">
        <v>16</v>
      </c>
      <c r="AQ30" s="47" t="s">
        <v>18</v>
      </c>
      <c r="AR30" s="54">
        <v>0.01</v>
      </c>
      <c r="AS30" s="45" t="s">
        <v>16</v>
      </c>
      <c r="AT30" s="39">
        <v>0.0141</v>
      </c>
      <c r="AU30" s="46" t="s">
        <v>16</v>
      </c>
      <c r="AV30" s="47" t="s">
        <v>18</v>
      </c>
      <c r="AW30" s="48">
        <v>0.0091</v>
      </c>
      <c r="AX30" s="45" t="s">
        <v>16</v>
      </c>
      <c r="AY30" s="39">
        <v>0.012</v>
      </c>
      <c r="AZ30" s="46" t="s">
        <v>16</v>
      </c>
      <c r="BA30" s="47" t="s">
        <v>18</v>
      </c>
      <c r="BB30" s="48">
        <v>0.0087</v>
      </c>
      <c r="BC30" s="45" t="s">
        <v>16</v>
      </c>
      <c r="BD30" s="39">
        <v>0.018</v>
      </c>
      <c r="BE30" s="46" t="s">
        <v>16</v>
      </c>
      <c r="BF30" s="47" t="s">
        <v>18</v>
      </c>
      <c r="BG30" s="48">
        <v>0.00171</v>
      </c>
      <c r="BH30" s="45" t="s">
        <v>16</v>
      </c>
      <c r="BI30" s="35">
        <v>0.0065</v>
      </c>
      <c r="BJ30" s="46" t="s">
        <v>16</v>
      </c>
      <c r="BK30" s="47" t="s">
        <v>18</v>
      </c>
      <c r="BL30" s="54">
        <v>0.0058</v>
      </c>
      <c r="BM30" s="45" t="s">
        <v>16</v>
      </c>
      <c r="BN30" s="39">
        <v>0.0184</v>
      </c>
      <c r="BO30" s="46" t="s">
        <v>16</v>
      </c>
      <c r="BP30" s="47" t="s">
        <v>18</v>
      </c>
      <c r="BQ30" s="54">
        <v>0.017</v>
      </c>
      <c r="BR30" s="45" t="s">
        <v>16</v>
      </c>
      <c r="BS30" s="39">
        <v>0.0177</v>
      </c>
      <c r="BT30" s="46" t="s">
        <v>16</v>
      </c>
      <c r="BU30" s="47" t="s">
        <v>18</v>
      </c>
      <c r="BV30" s="48">
        <v>0.0182</v>
      </c>
      <c r="BW30" s="45" t="s">
        <v>16</v>
      </c>
      <c r="BX30" s="39">
        <v>0.011</v>
      </c>
      <c r="BY30" s="46" t="s">
        <v>16</v>
      </c>
      <c r="BZ30" s="47" t="s">
        <v>18</v>
      </c>
      <c r="CA30" s="48">
        <v>0.0132</v>
      </c>
      <c r="CB30" s="45" t="s">
        <v>16</v>
      </c>
      <c r="CC30" s="39">
        <v>0.011</v>
      </c>
      <c r="CD30" s="46" t="s">
        <v>16</v>
      </c>
      <c r="CE30" s="47" t="s">
        <v>18</v>
      </c>
      <c r="CF30" s="54">
        <v>0.005</v>
      </c>
      <c r="CG30" s="45" t="s">
        <v>16</v>
      </c>
      <c r="CH30" s="39">
        <v>0.0029</v>
      </c>
      <c r="CI30" s="46" t="s">
        <v>16</v>
      </c>
      <c r="CJ30" s="47" t="s">
        <v>18</v>
      </c>
      <c r="CK30" s="48">
        <v>0.002</v>
      </c>
      <c r="CL30" s="45" t="s">
        <v>16</v>
      </c>
      <c r="CM30" s="39">
        <v>0.0025</v>
      </c>
      <c r="CN30" s="46" t="s">
        <v>16</v>
      </c>
      <c r="CO30" s="47" t="s">
        <v>18</v>
      </c>
      <c r="CP30" s="48">
        <v>0.0017</v>
      </c>
      <c r="CQ30" s="45" t="s">
        <v>16</v>
      </c>
      <c r="CR30" s="39">
        <v>0.0021</v>
      </c>
      <c r="CS30" s="46" t="s">
        <v>16</v>
      </c>
      <c r="CT30" s="47" t="s">
        <v>18</v>
      </c>
      <c r="CU30" s="48">
        <v>0.0015</v>
      </c>
      <c r="CV30" s="45" t="s">
        <v>16</v>
      </c>
      <c r="CW30" s="39">
        <v>0.0021</v>
      </c>
      <c r="CX30" s="46" t="s">
        <v>16</v>
      </c>
      <c r="CY30" s="47" t="s">
        <v>18</v>
      </c>
      <c r="CZ30" s="48">
        <v>0.0015</v>
      </c>
      <c r="DA30" s="45" t="s">
        <v>16</v>
      </c>
      <c r="DB30" s="39">
        <v>0.0022</v>
      </c>
      <c r="DC30" s="46" t="s">
        <v>16</v>
      </c>
      <c r="DD30" s="47" t="s">
        <v>18</v>
      </c>
      <c r="DE30" s="48">
        <v>0.0015</v>
      </c>
      <c r="DF30" s="45" t="s">
        <v>16</v>
      </c>
      <c r="DG30" s="39">
        <v>0.0021</v>
      </c>
      <c r="DH30" s="46" t="s">
        <v>16</v>
      </c>
      <c r="DI30" s="47" t="s">
        <v>18</v>
      </c>
      <c r="DJ30" s="48">
        <v>0.0015</v>
      </c>
      <c r="DK30" s="45" t="s">
        <v>16</v>
      </c>
      <c r="DL30" s="39">
        <v>0.0025</v>
      </c>
      <c r="DM30" s="46" t="s">
        <v>16</v>
      </c>
      <c r="DN30" s="47" t="s">
        <v>18</v>
      </c>
      <c r="DO30" s="48">
        <v>0.0021</v>
      </c>
      <c r="DP30" s="45" t="s">
        <v>16</v>
      </c>
      <c r="DQ30" s="35">
        <v>0.0037</v>
      </c>
      <c r="DR30" s="46" t="s">
        <v>16</v>
      </c>
      <c r="DS30" s="47" t="s">
        <v>18</v>
      </c>
      <c r="DT30" s="55">
        <v>0.0034</v>
      </c>
      <c r="DU30" s="26">
        <f t="shared" si="0"/>
        <v>0.1643</v>
      </c>
      <c r="DV30" s="26">
        <f>I30+N30+S30+X30+AC30+AH30+AM30+AR30+AW30+BB30+BG30+BL30+BQ30+BV30+CA30+CF30+CK30+CP30+CU30+CZ30+DE30+DJ30+DO30+DT30</f>
        <v>0.13571</v>
      </c>
    </row>
    <row r="31" spans="1:126" ht="27" customHeight="1">
      <c r="A31" s="29">
        <v>21</v>
      </c>
      <c r="B31" s="17" t="s">
        <v>28</v>
      </c>
      <c r="C31" s="82" t="s">
        <v>58</v>
      </c>
      <c r="D31" s="33" t="s">
        <v>109</v>
      </c>
      <c r="E31" s="45" t="s">
        <v>16</v>
      </c>
      <c r="F31" s="35">
        <v>0.0002</v>
      </c>
      <c r="G31" s="46" t="s">
        <v>16</v>
      </c>
      <c r="H31" s="47" t="s">
        <v>18</v>
      </c>
      <c r="I31" s="89">
        <v>0.0004</v>
      </c>
      <c r="J31" s="45" t="s">
        <v>16</v>
      </c>
      <c r="K31" s="35">
        <v>0.00024</v>
      </c>
      <c r="L31" s="46" t="s">
        <v>16</v>
      </c>
      <c r="M31" s="47" t="s">
        <v>18</v>
      </c>
      <c r="N31" s="48">
        <v>0.00038</v>
      </c>
      <c r="O31" s="45" t="s">
        <v>16</v>
      </c>
      <c r="P31" s="35">
        <v>0.0002</v>
      </c>
      <c r="Q31" s="46" t="s">
        <v>16</v>
      </c>
      <c r="R31" s="47" t="s">
        <v>18</v>
      </c>
      <c r="S31" s="48">
        <v>0.00043</v>
      </c>
      <c r="T31" s="45" t="s">
        <v>16</v>
      </c>
      <c r="U31" s="35">
        <v>0.0002</v>
      </c>
      <c r="V31" s="46" t="s">
        <v>16</v>
      </c>
      <c r="W31" s="47" t="s">
        <v>18</v>
      </c>
      <c r="X31" s="48">
        <v>0.00038</v>
      </c>
      <c r="Y31" s="45" t="s">
        <v>16</v>
      </c>
      <c r="Z31" s="35">
        <v>0.0002</v>
      </c>
      <c r="AA31" s="46" t="s">
        <v>16</v>
      </c>
      <c r="AB31" s="47" t="s">
        <v>18</v>
      </c>
      <c r="AC31" s="48">
        <v>0.00048</v>
      </c>
      <c r="AD31" s="45" t="s">
        <v>16</v>
      </c>
      <c r="AE31" s="35">
        <v>0.00024</v>
      </c>
      <c r="AF31" s="46" t="s">
        <v>16</v>
      </c>
      <c r="AG31" s="47" t="s">
        <v>18</v>
      </c>
      <c r="AH31" s="48">
        <v>0.00043</v>
      </c>
      <c r="AI31" s="45" t="s">
        <v>16</v>
      </c>
      <c r="AJ31" s="35">
        <v>0.0002</v>
      </c>
      <c r="AK31" s="46" t="s">
        <v>16</v>
      </c>
      <c r="AL31" s="47" t="s">
        <v>18</v>
      </c>
      <c r="AM31" s="48">
        <v>0.00048</v>
      </c>
      <c r="AN31" s="45" t="s">
        <v>16</v>
      </c>
      <c r="AO31" s="35">
        <v>0.00024</v>
      </c>
      <c r="AP31" s="46" t="s">
        <v>16</v>
      </c>
      <c r="AQ31" s="47" t="s">
        <v>18</v>
      </c>
      <c r="AR31" s="48">
        <v>0.00048</v>
      </c>
      <c r="AS31" s="45" t="s">
        <v>16</v>
      </c>
      <c r="AT31" s="35">
        <v>0.00024</v>
      </c>
      <c r="AU31" s="46" t="s">
        <v>16</v>
      </c>
      <c r="AV31" s="47" t="s">
        <v>18</v>
      </c>
      <c r="AW31" s="48">
        <v>0.00048</v>
      </c>
      <c r="AX31" s="45" t="s">
        <v>16</v>
      </c>
      <c r="AY31" s="35">
        <v>0.00024</v>
      </c>
      <c r="AZ31" s="46" t="s">
        <v>16</v>
      </c>
      <c r="BA31" s="47" t="s">
        <v>18</v>
      </c>
      <c r="BB31" s="48">
        <v>0.00048</v>
      </c>
      <c r="BC31" s="45" t="s">
        <v>16</v>
      </c>
      <c r="BD31" s="35">
        <v>0.0002</v>
      </c>
      <c r="BE31" s="46" t="s">
        <v>16</v>
      </c>
      <c r="BF31" s="47" t="s">
        <v>18</v>
      </c>
      <c r="BG31" s="48">
        <v>0.00053</v>
      </c>
      <c r="BH31" s="45" t="s">
        <v>16</v>
      </c>
      <c r="BI31" s="35">
        <v>0.00024</v>
      </c>
      <c r="BJ31" s="46" t="s">
        <v>16</v>
      </c>
      <c r="BK31" s="47" t="s">
        <v>18</v>
      </c>
      <c r="BL31" s="54">
        <v>0.000432</v>
      </c>
      <c r="BM31" s="45" t="s">
        <v>16</v>
      </c>
      <c r="BN31" s="35">
        <v>0.0002</v>
      </c>
      <c r="BO31" s="46" t="s">
        <v>16</v>
      </c>
      <c r="BP31" s="47" t="s">
        <v>18</v>
      </c>
      <c r="BQ31" s="54">
        <v>0.00043</v>
      </c>
      <c r="BR31" s="45" t="s">
        <v>16</v>
      </c>
      <c r="BS31" s="35">
        <v>0.0002</v>
      </c>
      <c r="BT31" s="46" t="s">
        <v>16</v>
      </c>
      <c r="BU31" s="47" t="s">
        <v>18</v>
      </c>
      <c r="BV31" s="48">
        <v>0.00043</v>
      </c>
      <c r="BW31" s="45" t="s">
        <v>16</v>
      </c>
      <c r="BX31" s="35">
        <v>0.00024</v>
      </c>
      <c r="BY31" s="46" t="s">
        <v>16</v>
      </c>
      <c r="BZ31" s="47" t="s">
        <v>18</v>
      </c>
      <c r="CA31" s="48">
        <v>0.00043</v>
      </c>
      <c r="CB31" s="45" t="s">
        <v>16</v>
      </c>
      <c r="CC31" s="35">
        <v>0.0002</v>
      </c>
      <c r="CD31" s="46" t="s">
        <v>16</v>
      </c>
      <c r="CE31" s="47" t="s">
        <v>18</v>
      </c>
      <c r="CF31" s="48">
        <v>0.00038</v>
      </c>
      <c r="CG31" s="45" t="s">
        <v>16</v>
      </c>
      <c r="CH31" s="35">
        <v>0.00019</v>
      </c>
      <c r="CI31" s="46" t="s">
        <v>16</v>
      </c>
      <c r="CJ31" s="47" t="s">
        <v>18</v>
      </c>
      <c r="CK31" s="48">
        <v>0.00043</v>
      </c>
      <c r="CL31" s="45" t="s">
        <v>16</v>
      </c>
      <c r="CM31" s="35">
        <v>0.00019</v>
      </c>
      <c r="CN31" s="46" t="s">
        <v>16</v>
      </c>
      <c r="CO31" s="47" t="s">
        <v>18</v>
      </c>
      <c r="CP31" s="48">
        <v>0.00043</v>
      </c>
      <c r="CQ31" s="45" t="s">
        <v>16</v>
      </c>
      <c r="CR31" s="35">
        <v>0.0002</v>
      </c>
      <c r="CS31" s="46" t="s">
        <v>16</v>
      </c>
      <c r="CT31" s="47" t="s">
        <v>18</v>
      </c>
      <c r="CU31" s="48">
        <v>0.00038</v>
      </c>
      <c r="CV31" s="45" t="s">
        <v>16</v>
      </c>
      <c r="CW31" s="35">
        <v>0.0002</v>
      </c>
      <c r="CX31" s="46" t="s">
        <v>16</v>
      </c>
      <c r="CY31" s="47" t="s">
        <v>18</v>
      </c>
      <c r="CZ31" s="48">
        <v>0.00043</v>
      </c>
      <c r="DA31" s="45" t="s">
        <v>16</v>
      </c>
      <c r="DB31" s="35">
        <v>0.0002</v>
      </c>
      <c r="DC31" s="46" t="s">
        <v>16</v>
      </c>
      <c r="DD31" s="47" t="s">
        <v>18</v>
      </c>
      <c r="DE31" s="48">
        <v>0.00043</v>
      </c>
      <c r="DF31" s="45" t="s">
        <v>16</v>
      </c>
      <c r="DG31" s="35">
        <v>0.00024</v>
      </c>
      <c r="DH31" s="46" t="s">
        <v>16</v>
      </c>
      <c r="DI31" s="47" t="s">
        <v>18</v>
      </c>
      <c r="DJ31" s="48">
        <v>0.00038</v>
      </c>
      <c r="DK31" s="45" t="s">
        <v>16</v>
      </c>
      <c r="DL31" s="35">
        <v>0.0002</v>
      </c>
      <c r="DM31" s="46" t="s">
        <v>16</v>
      </c>
      <c r="DN31" s="47" t="s">
        <v>18</v>
      </c>
      <c r="DO31" s="48">
        <v>0.00043</v>
      </c>
      <c r="DP31" s="45" t="s">
        <v>16</v>
      </c>
      <c r="DQ31" s="35">
        <v>0.0002</v>
      </c>
      <c r="DR31" s="46" t="s">
        <v>16</v>
      </c>
      <c r="DS31" s="47" t="s">
        <v>18</v>
      </c>
      <c r="DT31" s="55">
        <v>0.00038</v>
      </c>
      <c r="DU31" s="26">
        <f t="shared" si="0"/>
        <v>0.0050999999999999995</v>
      </c>
      <c r="DV31" s="26">
        <f t="shared" si="1"/>
        <v>0.010342</v>
      </c>
    </row>
    <row r="32" spans="1:126" ht="26.25" customHeight="1">
      <c r="A32" s="16">
        <v>22</v>
      </c>
      <c r="B32" s="17" t="s">
        <v>29</v>
      </c>
      <c r="C32" s="83" t="s">
        <v>59</v>
      </c>
      <c r="D32" s="33" t="s">
        <v>129</v>
      </c>
      <c r="E32" s="45" t="s">
        <v>16</v>
      </c>
      <c r="F32" s="35">
        <v>0.036</v>
      </c>
      <c r="G32" s="46" t="s">
        <v>16</v>
      </c>
      <c r="H32" s="47" t="s">
        <v>18</v>
      </c>
      <c r="I32" s="48">
        <v>0.0276</v>
      </c>
      <c r="J32" s="45" t="s">
        <v>16</v>
      </c>
      <c r="K32" s="39">
        <v>0.036</v>
      </c>
      <c r="L32" s="46" t="s">
        <v>16</v>
      </c>
      <c r="M32" s="47" t="s">
        <v>18</v>
      </c>
      <c r="N32" s="54">
        <v>0.027</v>
      </c>
      <c r="O32" s="47" t="s">
        <v>16</v>
      </c>
      <c r="P32" s="39">
        <v>0.0364</v>
      </c>
      <c r="Q32" s="46" t="s">
        <v>16</v>
      </c>
      <c r="R32" s="47" t="s">
        <v>18</v>
      </c>
      <c r="S32" s="54">
        <v>0.0273</v>
      </c>
      <c r="T32" s="45" t="s">
        <v>16</v>
      </c>
      <c r="U32" s="39">
        <v>0.0361</v>
      </c>
      <c r="V32" s="46" t="s">
        <v>16</v>
      </c>
      <c r="W32" s="47" t="s">
        <v>18</v>
      </c>
      <c r="X32" s="54">
        <v>0.026</v>
      </c>
      <c r="Y32" s="45" t="s">
        <v>16</v>
      </c>
      <c r="Z32" s="39">
        <v>0.0361</v>
      </c>
      <c r="AA32" s="46" t="s">
        <v>16</v>
      </c>
      <c r="AB32" s="47" t="s">
        <v>18</v>
      </c>
      <c r="AC32" s="54">
        <v>0.0274</v>
      </c>
      <c r="AD32" s="45" t="s">
        <v>16</v>
      </c>
      <c r="AE32" s="39">
        <v>0.0365</v>
      </c>
      <c r="AF32" s="46" t="s">
        <v>16</v>
      </c>
      <c r="AG32" s="47" t="s">
        <v>18</v>
      </c>
      <c r="AH32" s="54">
        <v>0.027</v>
      </c>
      <c r="AI32" s="45" t="s">
        <v>16</v>
      </c>
      <c r="AJ32" s="39">
        <v>0.0361</v>
      </c>
      <c r="AK32" s="46" t="s">
        <v>16</v>
      </c>
      <c r="AL32" s="47" t="s">
        <v>18</v>
      </c>
      <c r="AM32" s="54">
        <v>0.0268</v>
      </c>
      <c r="AN32" s="45" t="s">
        <v>16</v>
      </c>
      <c r="AO32" s="35">
        <v>0.036</v>
      </c>
      <c r="AP32" s="46" t="s">
        <v>16</v>
      </c>
      <c r="AQ32" s="47" t="s">
        <v>18</v>
      </c>
      <c r="AR32" s="54">
        <v>0.0264</v>
      </c>
      <c r="AS32" s="45" t="s">
        <v>16</v>
      </c>
      <c r="AT32" s="65">
        <v>0.0363</v>
      </c>
      <c r="AU32" s="46" t="s">
        <v>16</v>
      </c>
      <c r="AV32" s="47" t="s">
        <v>18</v>
      </c>
      <c r="AW32" s="54">
        <v>0.0271</v>
      </c>
      <c r="AX32" s="45" t="s">
        <v>16</v>
      </c>
      <c r="AY32" s="65">
        <v>0.036</v>
      </c>
      <c r="AZ32" s="46" t="s">
        <v>16</v>
      </c>
      <c r="BA32" s="47" t="s">
        <v>18</v>
      </c>
      <c r="BB32" s="54">
        <v>0.0266</v>
      </c>
      <c r="BC32" s="45" t="s">
        <v>16</v>
      </c>
      <c r="BD32" s="65">
        <v>0.036</v>
      </c>
      <c r="BE32" s="46" t="s">
        <v>16</v>
      </c>
      <c r="BF32" s="47" t="s">
        <v>18</v>
      </c>
      <c r="BG32" s="54">
        <v>0.0273</v>
      </c>
      <c r="BH32" s="45" t="s">
        <v>16</v>
      </c>
      <c r="BI32" s="65">
        <v>0.036</v>
      </c>
      <c r="BJ32" s="46" t="s">
        <v>16</v>
      </c>
      <c r="BK32" s="47" t="s">
        <v>18</v>
      </c>
      <c r="BL32" s="54">
        <v>0.0282</v>
      </c>
      <c r="BM32" s="45" t="s">
        <v>16</v>
      </c>
      <c r="BN32" s="65">
        <v>0.036</v>
      </c>
      <c r="BO32" s="46" t="s">
        <v>16</v>
      </c>
      <c r="BP32" s="47" t="s">
        <v>18</v>
      </c>
      <c r="BQ32" s="54">
        <v>0.027</v>
      </c>
      <c r="BR32" s="45" t="s">
        <v>16</v>
      </c>
      <c r="BS32" s="65">
        <v>0.036</v>
      </c>
      <c r="BT32" s="46" t="s">
        <v>16</v>
      </c>
      <c r="BU32" s="47" t="s">
        <v>18</v>
      </c>
      <c r="BV32" s="54">
        <v>0.027</v>
      </c>
      <c r="BW32" s="45" t="s">
        <v>16</v>
      </c>
      <c r="BX32" s="65">
        <v>0.036</v>
      </c>
      <c r="BY32" s="46" t="s">
        <v>16</v>
      </c>
      <c r="BZ32" s="47" t="s">
        <v>18</v>
      </c>
      <c r="CA32" s="54">
        <v>0.0263</v>
      </c>
      <c r="CB32" s="45" t="s">
        <v>16</v>
      </c>
      <c r="CC32" s="39">
        <v>0.036</v>
      </c>
      <c r="CD32" s="46" t="s">
        <v>16</v>
      </c>
      <c r="CE32" s="47" t="s">
        <v>18</v>
      </c>
      <c r="CF32" s="54">
        <v>0.0272</v>
      </c>
      <c r="CG32" s="45" t="s">
        <v>16</v>
      </c>
      <c r="CH32" s="39">
        <v>0.036</v>
      </c>
      <c r="CI32" s="46" t="s">
        <v>16</v>
      </c>
      <c r="CJ32" s="47" t="s">
        <v>18</v>
      </c>
      <c r="CK32" s="54">
        <v>0.0265</v>
      </c>
      <c r="CL32" s="45" t="s">
        <v>16</v>
      </c>
      <c r="CM32" s="39">
        <v>0.036</v>
      </c>
      <c r="CN32" s="46" t="s">
        <v>16</v>
      </c>
      <c r="CO32" s="47" t="s">
        <v>18</v>
      </c>
      <c r="CP32" s="54">
        <v>0.0272</v>
      </c>
      <c r="CQ32" s="45" t="s">
        <v>16</v>
      </c>
      <c r="CR32" s="65">
        <v>0.0353</v>
      </c>
      <c r="CS32" s="46" t="s">
        <v>16</v>
      </c>
      <c r="CT32" s="47" t="s">
        <v>18</v>
      </c>
      <c r="CU32" s="54">
        <v>0.0257</v>
      </c>
      <c r="CV32" s="45" t="s">
        <v>16</v>
      </c>
      <c r="CW32" s="39">
        <v>0.035</v>
      </c>
      <c r="CX32" s="46" t="s">
        <v>16</v>
      </c>
      <c r="CY32" s="47" t="s">
        <v>18</v>
      </c>
      <c r="CZ32" s="54">
        <v>0.0254</v>
      </c>
      <c r="DA32" s="45" t="s">
        <v>16</v>
      </c>
      <c r="DB32" s="39">
        <v>0.0353</v>
      </c>
      <c r="DC32" s="46" t="s">
        <v>16</v>
      </c>
      <c r="DD32" s="47" t="s">
        <v>18</v>
      </c>
      <c r="DE32" s="54">
        <v>0.0265</v>
      </c>
      <c r="DF32" s="45" t="s">
        <v>16</v>
      </c>
      <c r="DG32" s="39">
        <v>0.035</v>
      </c>
      <c r="DH32" s="46" t="s">
        <v>16</v>
      </c>
      <c r="DI32" s="47" t="s">
        <v>18</v>
      </c>
      <c r="DJ32" s="54">
        <v>0.0265</v>
      </c>
      <c r="DK32" s="45" t="s">
        <v>16</v>
      </c>
      <c r="DL32" s="39">
        <v>0.0355</v>
      </c>
      <c r="DM32" s="46" t="s">
        <v>16</v>
      </c>
      <c r="DN32" s="47" t="s">
        <v>18</v>
      </c>
      <c r="DO32" s="54">
        <v>0.027</v>
      </c>
      <c r="DP32" s="45" t="s">
        <v>16</v>
      </c>
      <c r="DQ32" s="35">
        <v>0.036</v>
      </c>
      <c r="DR32" s="46" t="s">
        <v>16</v>
      </c>
      <c r="DS32" s="47" t="s">
        <v>18</v>
      </c>
      <c r="DT32" s="55">
        <v>0.0268</v>
      </c>
      <c r="DU32" s="26">
        <f t="shared" si="0"/>
        <v>0.8616</v>
      </c>
      <c r="DV32" s="26">
        <f t="shared" si="1"/>
        <v>0.6438</v>
      </c>
    </row>
    <row r="33" spans="1:126" ht="22.5" customHeight="1">
      <c r="A33" s="16">
        <v>23</v>
      </c>
      <c r="B33" s="17" t="s">
        <v>30</v>
      </c>
      <c r="C33" s="83" t="s">
        <v>140</v>
      </c>
      <c r="D33" s="33" t="s">
        <v>130</v>
      </c>
      <c r="E33" s="76" t="s">
        <v>16</v>
      </c>
      <c r="F33" s="79">
        <v>0.003</v>
      </c>
      <c r="G33" s="78" t="s">
        <v>16</v>
      </c>
      <c r="H33" s="78" t="s">
        <v>18</v>
      </c>
      <c r="I33" s="80">
        <v>0</v>
      </c>
      <c r="J33" s="76" t="s">
        <v>16</v>
      </c>
      <c r="K33" s="77">
        <v>0.003</v>
      </c>
      <c r="L33" s="78" t="s">
        <v>16</v>
      </c>
      <c r="M33" s="78" t="s">
        <v>18</v>
      </c>
      <c r="N33" s="75">
        <v>0</v>
      </c>
      <c r="O33" s="78" t="s">
        <v>16</v>
      </c>
      <c r="P33" s="50">
        <v>0.003</v>
      </c>
      <c r="Q33" s="78" t="s">
        <v>16</v>
      </c>
      <c r="R33" s="78" t="s">
        <v>18</v>
      </c>
      <c r="S33" s="75">
        <v>0</v>
      </c>
      <c r="T33" s="76" t="s">
        <v>16</v>
      </c>
      <c r="U33" s="77">
        <v>0.003</v>
      </c>
      <c r="V33" s="78" t="s">
        <v>16</v>
      </c>
      <c r="W33" s="78" t="s">
        <v>18</v>
      </c>
      <c r="X33" s="75">
        <v>0</v>
      </c>
      <c r="Y33" s="76" t="s">
        <v>16</v>
      </c>
      <c r="Z33" s="77">
        <v>0.003</v>
      </c>
      <c r="AA33" s="78" t="s">
        <v>16</v>
      </c>
      <c r="AB33" s="78" t="s">
        <v>18</v>
      </c>
      <c r="AC33" s="75">
        <v>0</v>
      </c>
      <c r="AD33" s="76" t="s">
        <v>16</v>
      </c>
      <c r="AE33" s="77">
        <v>0.003</v>
      </c>
      <c r="AF33" s="78" t="s">
        <v>16</v>
      </c>
      <c r="AG33" s="78" t="s">
        <v>18</v>
      </c>
      <c r="AH33" s="75">
        <v>0</v>
      </c>
      <c r="AI33" s="76">
        <v>0</v>
      </c>
      <c r="AJ33" s="77">
        <v>0.003</v>
      </c>
      <c r="AK33" s="78" t="s">
        <v>16</v>
      </c>
      <c r="AL33" s="78" t="s">
        <v>18</v>
      </c>
      <c r="AM33" s="75">
        <v>0</v>
      </c>
      <c r="AN33" s="76" t="s">
        <v>16</v>
      </c>
      <c r="AO33" s="77">
        <v>0.003</v>
      </c>
      <c r="AP33" s="78" t="s">
        <v>16</v>
      </c>
      <c r="AQ33" s="78" t="s">
        <v>18</v>
      </c>
      <c r="AR33" s="75">
        <v>0</v>
      </c>
      <c r="AS33" s="76" t="s">
        <v>16</v>
      </c>
      <c r="AT33" s="77">
        <v>0.003</v>
      </c>
      <c r="AU33" s="78" t="s">
        <v>16</v>
      </c>
      <c r="AV33" s="78" t="s">
        <v>18</v>
      </c>
      <c r="AW33" s="75">
        <v>0</v>
      </c>
      <c r="AX33" s="76" t="s">
        <v>16</v>
      </c>
      <c r="AY33" s="77">
        <v>0.004</v>
      </c>
      <c r="AZ33" s="78" t="s">
        <v>16</v>
      </c>
      <c r="BA33" s="78" t="s">
        <v>18</v>
      </c>
      <c r="BB33" s="75">
        <v>0</v>
      </c>
      <c r="BC33" s="76" t="s">
        <v>16</v>
      </c>
      <c r="BD33" s="77">
        <v>0.003</v>
      </c>
      <c r="BE33" s="78" t="s">
        <v>16</v>
      </c>
      <c r="BF33" s="78" t="s">
        <v>18</v>
      </c>
      <c r="BG33" s="75">
        <v>0</v>
      </c>
      <c r="BH33" s="76" t="s">
        <v>16</v>
      </c>
      <c r="BI33" s="77">
        <v>0.004</v>
      </c>
      <c r="BJ33" s="78" t="s">
        <v>16</v>
      </c>
      <c r="BK33" s="78" t="s">
        <v>18</v>
      </c>
      <c r="BL33" s="75">
        <v>0</v>
      </c>
      <c r="BM33" s="76" t="s">
        <v>16</v>
      </c>
      <c r="BN33" s="77">
        <v>0.004</v>
      </c>
      <c r="BO33" s="78" t="s">
        <v>16</v>
      </c>
      <c r="BP33" s="78" t="s">
        <v>18</v>
      </c>
      <c r="BQ33" s="75">
        <v>0</v>
      </c>
      <c r="BR33" s="76" t="s">
        <v>16</v>
      </c>
      <c r="BS33" s="77">
        <v>0.003</v>
      </c>
      <c r="BT33" s="78" t="s">
        <v>16</v>
      </c>
      <c r="BU33" s="78" t="s">
        <v>18</v>
      </c>
      <c r="BV33" s="75">
        <v>0</v>
      </c>
      <c r="BW33" s="76" t="s">
        <v>16</v>
      </c>
      <c r="BX33" s="77">
        <v>0.004</v>
      </c>
      <c r="BY33" s="78" t="s">
        <v>16</v>
      </c>
      <c r="BZ33" s="78" t="s">
        <v>18</v>
      </c>
      <c r="CA33" s="75">
        <v>0</v>
      </c>
      <c r="CB33" s="76" t="s">
        <v>16</v>
      </c>
      <c r="CC33" s="77">
        <v>0.004</v>
      </c>
      <c r="CD33" s="78" t="s">
        <v>16</v>
      </c>
      <c r="CE33" s="78" t="s">
        <v>18</v>
      </c>
      <c r="CF33" s="75">
        <v>0</v>
      </c>
      <c r="CG33" s="76" t="s">
        <v>16</v>
      </c>
      <c r="CH33" s="77">
        <v>0.003</v>
      </c>
      <c r="CI33" s="78" t="s">
        <v>16</v>
      </c>
      <c r="CJ33" s="78" t="s">
        <v>18</v>
      </c>
      <c r="CK33" s="75">
        <v>0</v>
      </c>
      <c r="CL33" s="76" t="s">
        <v>16</v>
      </c>
      <c r="CM33" s="77">
        <v>0.003</v>
      </c>
      <c r="CN33" s="78" t="s">
        <v>16</v>
      </c>
      <c r="CO33" s="78" t="s">
        <v>18</v>
      </c>
      <c r="CP33" s="75">
        <v>0</v>
      </c>
      <c r="CQ33" s="76" t="s">
        <v>16</v>
      </c>
      <c r="CR33" s="77">
        <v>0.003</v>
      </c>
      <c r="CS33" s="78" t="s">
        <v>16</v>
      </c>
      <c r="CT33" s="78" t="s">
        <v>18</v>
      </c>
      <c r="CU33" s="75">
        <v>0</v>
      </c>
      <c r="CV33" s="76" t="s">
        <v>16</v>
      </c>
      <c r="CW33" s="77">
        <v>0.003</v>
      </c>
      <c r="CX33" s="78" t="s">
        <v>16</v>
      </c>
      <c r="CY33" s="78" t="s">
        <v>18</v>
      </c>
      <c r="CZ33" s="75">
        <v>0</v>
      </c>
      <c r="DA33" s="76" t="s">
        <v>16</v>
      </c>
      <c r="DB33" s="77">
        <v>0.003</v>
      </c>
      <c r="DC33" s="78" t="s">
        <v>16</v>
      </c>
      <c r="DD33" s="78" t="s">
        <v>18</v>
      </c>
      <c r="DE33" s="75">
        <v>0</v>
      </c>
      <c r="DF33" s="76" t="s">
        <v>16</v>
      </c>
      <c r="DG33" s="77">
        <v>0.003</v>
      </c>
      <c r="DH33" s="78" t="s">
        <v>16</v>
      </c>
      <c r="DI33" s="78" t="s">
        <v>18</v>
      </c>
      <c r="DJ33" s="75">
        <v>0</v>
      </c>
      <c r="DK33" s="76" t="s">
        <v>16</v>
      </c>
      <c r="DL33" s="77">
        <v>0.003</v>
      </c>
      <c r="DM33" s="78" t="s">
        <v>16</v>
      </c>
      <c r="DN33" s="78" t="s">
        <v>18</v>
      </c>
      <c r="DO33" s="75">
        <v>0</v>
      </c>
      <c r="DP33" s="76" t="s">
        <v>16</v>
      </c>
      <c r="DQ33" s="77">
        <v>0.003</v>
      </c>
      <c r="DR33" s="78" t="s">
        <v>16</v>
      </c>
      <c r="DS33" s="78" t="s">
        <v>18</v>
      </c>
      <c r="DT33" s="81">
        <v>0</v>
      </c>
      <c r="DU33" s="26">
        <f t="shared" si="0"/>
        <v>0.07700000000000003</v>
      </c>
      <c r="DV33" s="26">
        <f t="shared" si="1"/>
        <v>0</v>
      </c>
    </row>
    <row r="34" spans="1:126" ht="21.75" customHeight="1">
      <c r="A34" s="88">
        <v>25</v>
      </c>
      <c r="B34" s="17" t="s">
        <v>31</v>
      </c>
      <c r="C34" s="84" t="s">
        <v>60</v>
      </c>
      <c r="D34" s="33" t="s">
        <v>110</v>
      </c>
      <c r="E34" s="45" t="s">
        <v>16</v>
      </c>
      <c r="F34" s="35">
        <v>0</v>
      </c>
      <c r="G34" s="46" t="s">
        <v>16</v>
      </c>
      <c r="H34" s="47" t="s">
        <v>18</v>
      </c>
      <c r="I34" s="48">
        <v>0</v>
      </c>
      <c r="J34" s="45" t="s">
        <v>16</v>
      </c>
      <c r="K34" s="35">
        <v>0</v>
      </c>
      <c r="L34" s="46" t="s">
        <v>16</v>
      </c>
      <c r="M34" s="47" t="s">
        <v>18</v>
      </c>
      <c r="N34" s="48">
        <v>0</v>
      </c>
      <c r="O34" s="45" t="s">
        <v>16</v>
      </c>
      <c r="P34" s="35">
        <v>0</v>
      </c>
      <c r="Q34" s="46" t="s">
        <v>16</v>
      </c>
      <c r="R34" s="47" t="s">
        <v>18</v>
      </c>
      <c r="S34" s="48">
        <v>0</v>
      </c>
      <c r="T34" s="45" t="s">
        <v>16</v>
      </c>
      <c r="U34" s="35">
        <v>0</v>
      </c>
      <c r="V34" s="46" t="s">
        <v>16</v>
      </c>
      <c r="W34" s="47" t="s">
        <v>18</v>
      </c>
      <c r="X34" s="48">
        <v>0</v>
      </c>
      <c r="Y34" s="45" t="s">
        <v>16</v>
      </c>
      <c r="Z34" s="35">
        <v>0</v>
      </c>
      <c r="AA34" s="46" t="s">
        <v>16</v>
      </c>
      <c r="AB34" s="47" t="s">
        <v>18</v>
      </c>
      <c r="AC34" s="48">
        <v>0</v>
      </c>
      <c r="AD34" s="45" t="s">
        <v>16</v>
      </c>
      <c r="AE34" s="35">
        <v>0</v>
      </c>
      <c r="AF34" s="46" t="s">
        <v>16</v>
      </c>
      <c r="AG34" s="47" t="s">
        <v>18</v>
      </c>
      <c r="AH34" s="48">
        <v>0</v>
      </c>
      <c r="AI34" s="45" t="s">
        <v>16</v>
      </c>
      <c r="AJ34" s="35">
        <v>0</v>
      </c>
      <c r="AK34" s="46" t="s">
        <v>16</v>
      </c>
      <c r="AL34" s="47" t="s">
        <v>18</v>
      </c>
      <c r="AM34" s="48">
        <v>0</v>
      </c>
      <c r="AN34" s="45" t="s">
        <v>16</v>
      </c>
      <c r="AO34" s="35">
        <v>0</v>
      </c>
      <c r="AP34" s="46" t="s">
        <v>16</v>
      </c>
      <c r="AQ34" s="47" t="s">
        <v>18</v>
      </c>
      <c r="AR34" s="48">
        <v>0</v>
      </c>
      <c r="AS34" s="45" t="s">
        <v>16</v>
      </c>
      <c r="AT34" s="35">
        <v>0</v>
      </c>
      <c r="AU34" s="46" t="s">
        <v>16</v>
      </c>
      <c r="AV34" s="47" t="s">
        <v>18</v>
      </c>
      <c r="AW34" s="48">
        <v>0</v>
      </c>
      <c r="AX34" s="45" t="s">
        <v>16</v>
      </c>
      <c r="AY34" s="35">
        <v>0</v>
      </c>
      <c r="AZ34" s="46" t="s">
        <v>16</v>
      </c>
      <c r="BA34" s="47" t="s">
        <v>18</v>
      </c>
      <c r="BB34" s="48">
        <v>0</v>
      </c>
      <c r="BC34" s="45" t="s">
        <v>16</v>
      </c>
      <c r="BD34" s="35">
        <v>0</v>
      </c>
      <c r="BE34" s="46" t="s">
        <v>16</v>
      </c>
      <c r="BF34" s="47" t="s">
        <v>18</v>
      </c>
      <c r="BG34" s="48">
        <v>0</v>
      </c>
      <c r="BH34" s="45" t="s">
        <v>16</v>
      </c>
      <c r="BI34" s="35">
        <v>0</v>
      </c>
      <c r="BJ34" s="46" t="s">
        <v>16</v>
      </c>
      <c r="BK34" s="47" t="s">
        <v>18</v>
      </c>
      <c r="BL34" s="54">
        <v>0</v>
      </c>
      <c r="BM34" s="45" t="s">
        <v>16</v>
      </c>
      <c r="BN34" s="35">
        <v>0</v>
      </c>
      <c r="BO34" s="46" t="s">
        <v>16</v>
      </c>
      <c r="BP34" s="47" t="s">
        <v>18</v>
      </c>
      <c r="BQ34" s="54">
        <v>0</v>
      </c>
      <c r="BR34" s="45" t="s">
        <v>16</v>
      </c>
      <c r="BS34" s="35">
        <v>0</v>
      </c>
      <c r="BT34" s="46" t="s">
        <v>16</v>
      </c>
      <c r="BU34" s="47" t="s">
        <v>18</v>
      </c>
      <c r="BV34" s="48">
        <v>0</v>
      </c>
      <c r="BW34" s="45" t="s">
        <v>16</v>
      </c>
      <c r="BX34" s="35">
        <v>0</v>
      </c>
      <c r="BY34" s="46" t="s">
        <v>16</v>
      </c>
      <c r="BZ34" s="47" t="s">
        <v>18</v>
      </c>
      <c r="CA34" s="48">
        <v>0</v>
      </c>
      <c r="CB34" s="45" t="s">
        <v>16</v>
      </c>
      <c r="CC34" s="35">
        <v>0</v>
      </c>
      <c r="CD34" s="46" t="s">
        <v>16</v>
      </c>
      <c r="CE34" s="47" t="s">
        <v>18</v>
      </c>
      <c r="CF34" s="48">
        <v>0</v>
      </c>
      <c r="CG34" s="45" t="s">
        <v>16</v>
      </c>
      <c r="CH34" s="35">
        <v>0</v>
      </c>
      <c r="CI34" s="46" t="s">
        <v>16</v>
      </c>
      <c r="CJ34" s="47" t="s">
        <v>18</v>
      </c>
      <c r="CK34" s="48">
        <v>0</v>
      </c>
      <c r="CL34" s="45" t="s">
        <v>16</v>
      </c>
      <c r="CM34" s="35">
        <v>0</v>
      </c>
      <c r="CN34" s="46" t="s">
        <v>16</v>
      </c>
      <c r="CO34" s="47" t="s">
        <v>18</v>
      </c>
      <c r="CP34" s="48">
        <v>0</v>
      </c>
      <c r="CQ34" s="45" t="s">
        <v>16</v>
      </c>
      <c r="CR34" s="35">
        <v>0</v>
      </c>
      <c r="CS34" s="46" t="s">
        <v>16</v>
      </c>
      <c r="CT34" s="47" t="s">
        <v>18</v>
      </c>
      <c r="CU34" s="48">
        <v>0</v>
      </c>
      <c r="CV34" s="45" t="s">
        <v>16</v>
      </c>
      <c r="CW34" s="35">
        <v>0</v>
      </c>
      <c r="CX34" s="46" t="s">
        <v>16</v>
      </c>
      <c r="CY34" s="47" t="s">
        <v>18</v>
      </c>
      <c r="CZ34" s="48">
        <v>0</v>
      </c>
      <c r="DA34" s="45" t="s">
        <v>16</v>
      </c>
      <c r="DB34" s="35">
        <v>0</v>
      </c>
      <c r="DC34" s="46" t="s">
        <v>16</v>
      </c>
      <c r="DD34" s="47" t="s">
        <v>18</v>
      </c>
      <c r="DE34" s="48">
        <v>0</v>
      </c>
      <c r="DF34" s="45" t="s">
        <v>16</v>
      </c>
      <c r="DG34" s="35">
        <v>0</v>
      </c>
      <c r="DH34" s="46" t="s">
        <v>16</v>
      </c>
      <c r="DI34" s="47" t="s">
        <v>18</v>
      </c>
      <c r="DJ34" s="48">
        <v>0</v>
      </c>
      <c r="DK34" s="45" t="s">
        <v>16</v>
      </c>
      <c r="DL34" s="35">
        <v>0</v>
      </c>
      <c r="DM34" s="46" t="s">
        <v>16</v>
      </c>
      <c r="DN34" s="47" t="s">
        <v>18</v>
      </c>
      <c r="DO34" s="48">
        <v>0</v>
      </c>
      <c r="DP34" s="45" t="s">
        <v>16</v>
      </c>
      <c r="DQ34" s="35">
        <v>0</v>
      </c>
      <c r="DR34" s="46" t="s">
        <v>16</v>
      </c>
      <c r="DS34" s="47" t="s">
        <v>18</v>
      </c>
      <c r="DT34" s="55">
        <v>0</v>
      </c>
      <c r="DU34" s="26">
        <f t="shared" si="0"/>
        <v>0</v>
      </c>
      <c r="DV34" s="26">
        <f t="shared" si="1"/>
        <v>0</v>
      </c>
    </row>
    <row r="35" spans="1:126" ht="21.75" customHeight="1">
      <c r="A35" s="16">
        <v>26</v>
      </c>
      <c r="B35" s="17" t="s">
        <v>32</v>
      </c>
      <c r="C35" s="84" t="s">
        <v>61</v>
      </c>
      <c r="D35" s="33" t="s">
        <v>111</v>
      </c>
      <c r="E35" s="49" t="s">
        <v>16</v>
      </c>
      <c r="F35" s="50">
        <v>0.00042</v>
      </c>
      <c r="G35" s="51" t="s">
        <v>16</v>
      </c>
      <c r="H35" s="52" t="s">
        <v>18</v>
      </c>
      <c r="I35" s="53">
        <v>0.00035</v>
      </c>
      <c r="J35" s="47" t="s">
        <v>16</v>
      </c>
      <c r="K35" s="39">
        <v>0.00038</v>
      </c>
      <c r="L35" s="46" t="s">
        <v>16</v>
      </c>
      <c r="M35" s="47" t="s">
        <v>18</v>
      </c>
      <c r="N35" s="54">
        <v>0.00032</v>
      </c>
      <c r="O35" s="45" t="s">
        <v>16</v>
      </c>
      <c r="P35" s="39">
        <v>0.00058</v>
      </c>
      <c r="Q35" s="46" t="s">
        <v>16</v>
      </c>
      <c r="R35" s="47" t="s">
        <v>18</v>
      </c>
      <c r="S35" s="54">
        <v>0.0003</v>
      </c>
      <c r="T35" s="45" t="s">
        <v>16</v>
      </c>
      <c r="U35" s="39">
        <v>0.00048</v>
      </c>
      <c r="V35" s="46" t="s">
        <v>16</v>
      </c>
      <c r="W35" s="47" t="s">
        <v>18</v>
      </c>
      <c r="X35" s="54">
        <v>0.0003</v>
      </c>
      <c r="Y35" s="45" t="s">
        <v>16</v>
      </c>
      <c r="Z35" s="39">
        <v>0.00038</v>
      </c>
      <c r="AA35" s="46" t="s">
        <v>16</v>
      </c>
      <c r="AB35" s="47" t="s">
        <v>18</v>
      </c>
      <c r="AC35" s="54">
        <v>0.0003</v>
      </c>
      <c r="AD35" s="45" t="s">
        <v>16</v>
      </c>
      <c r="AE35" s="39">
        <v>0.00042</v>
      </c>
      <c r="AF35" s="46" t="s">
        <v>16</v>
      </c>
      <c r="AG35" s="47" t="s">
        <v>18</v>
      </c>
      <c r="AH35" s="54">
        <v>0.00035</v>
      </c>
      <c r="AI35" s="45" t="s">
        <v>16</v>
      </c>
      <c r="AJ35" s="35">
        <v>0.0016</v>
      </c>
      <c r="AK35" s="46" t="s">
        <v>16</v>
      </c>
      <c r="AL35" s="47" t="s">
        <v>18</v>
      </c>
      <c r="AM35" s="54">
        <v>0.0017</v>
      </c>
      <c r="AN35" s="45" t="s">
        <v>16</v>
      </c>
      <c r="AO35" s="39">
        <v>0.0021</v>
      </c>
      <c r="AP35" s="46" t="s">
        <v>16</v>
      </c>
      <c r="AQ35" s="47" t="s">
        <v>18</v>
      </c>
      <c r="AR35" s="54">
        <v>0.0032</v>
      </c>
      <c r="AS35" s="45" t="s">
        <v>16</v>
      </c>
      <c r="AT35" s="39">
        <v>0.0034</v>
      </c>
      <c r="AU35" s="46" t="s">
        <v>16</v>
      </c>
      <c r="AV35" s="47" t="s">
        <v>18</v>
      </c>
      <c r="AW35" s="54">
        <v>0.0062</v>
      </c>
      <c r="AX35" s="45" t="s">
        <v>16</v>
      </c>
      <c r="AY35" s="39">
        <v>0.0035</v>
      </c>
      <c r="AZ35" s="46" t="s">
        <v>16</v>
      </c>
      <c r="BA35" s="47" t="s">
        <v>18</v>
      </c>
      <c r="BB35" s="54">
        <v>0.0083</v>
      </c>
      <c r="BC35" s="45" t="s">
        <v>16</v>
      </c>
      <c r="BD35" s="39">
        <v>0.0033</v>
      </c>
      <c r="BE35" s="46" t="s">
        <v>16</v>
      </c>
      <c r="BF35" s="47" t="s">
        <v>18</v>
      </c>
      <c r="BG35" s="54">
        <v>0.0059</v>
      </c>
      <c r="BH35" s="45" t="s">
        <v>16</v>
      </c>
      <c r="BI35" s="39">
        <v>0.0033</v>
      </c>
      <c r="BJ35" s="46" t="s">
        <v>16</v>
      </c>
      <c r="BK35" s="47" t="s">
        <v>18</v>
      </c>
      <c r="BL35" s="54">
        <v>0.0064</v>
      </c>
      <c r="BM35" s="45" t="s">
        <v>16</v>
      </c>
      <c r="BN35" s="39">
        <v>0.0057</v>
      </c>
      <c r="BO35" s="46" t="s">
        <v>16</v>
      </c>
      <c r="BP35" s="47" t="s">
        <v>18</v>
      </c>
      <c r="BQ35" s="54">
        <v>0.014</v>
      </c>
      <c r="BR35" s="45" t="s">
        <v>16</v>
      </c>
      <c r="BS35" s="39">
        <v>0.0074</v>
      </c>
      <c r="BT35" s="46" t="s">
        <v>16</v>
      </c>
      <c r="BU35" s="47" t="s">
        <v>18</v>
      </c>
      <c r="BV35" s="54">
        <v>0.0144</v>
      </c>
      <c r="BW35" s="45" t="s">
        <v>16</v>
      </c>
      <c r="BX35" s="39">
        <v>0.0071</v>
      </c>
      <c r="BY35" s="46" t="s">
        <v>16</v>
      </c>
      <c r="BZ35" s="47" t="s">
        <v>18</v>
      </c>
      <c r="CA35" s="54">
        <v>0.0144</v>
      </c>
      <c r="CB35" s="45" t="s">
        <v>16</v>
      </c>
      <c r="CC35" s="39">
        <v>0.0048</v>
      </c>
      <c r="CD35" s="46" t="s">
        <v>16</v>
      </c>
      <c r="CE35" s="47" t="s">
        <v>18</v>
      </c>
      <c r="CF35" s="54">
        <v>0.0076</v>
      </c>
      <c r="CG35" s="45" t="s">
        <v>16</v>
      </c>
      <c r="CH35" s="39">
        <v>0.001</v>
      </c>
      <c r="CI35" s="46" t="s">
        <v>16</v>
      </c>
      <c r="CJ35" s="47" t="s">
        <v>18</v>
      </c>
      <c r="CK35" s="54">
        <v>0.00022</v>
      </c>
      <c r="CL35" s="45" t="s">
        <v>16</v>
      </c>
      <c r="CM35" s="39">
        <v>0.0008</v>
      </c>
      <c r="CN35" s="46" t="s">
        <v>16</v>
      </c>
      <c r="CO35" s="47" t="s">
        <v>18</v>
      </c>
      <c r="CP35" s="54">
        <v>0.00016</v>
      </c>
      <c r="CQ35" s="45" t="s">
        <v>16</v>
      </c>
      <c r="CR35" s="65">
        <v>0.0007</v>
      </c>
      <c r="CS35" s="46" t="s">
        <v>16</v>
      </c>
      <c r="CT35" s="47" t="s">
        <v>18</v>
      </c>
      <c r="CU35" s="54">
        <v>0.00016</v>
      </c>
      <c r="CV35" s="45" t="s">
        <v>16</v>
      </c>
      <c r="CW35" s="39">
        <v>0.00045</v>
      </c>
      <c r="CX35" s="46" t="s">
        <v>16</v>
      </c>
      <c r="CY35" s="47" t="s">
        <v>18</v>
      </c>
      <c r="CZ35" s="54">
        <v>0.00035</v>
      </c>
      <c r="DA35" s="45" t="s">
        <v>16</v>
      </c>
      <c r="DB35" s="39">
        <v>0.00099</v>
      </c>
      <c r="DC35" s="46" t="s">
        <v>16</v>
      </c>
      <c r="DD35" s="47" t="s">
        <v>18</v>
      </c>
      <c r="DE35" s="54">
        <v>0.00029</v>
      </c>
      <c r="DF35" s="45" t="s">
        <v>16</v>
      </c>
      <c r="DG35" s="39">
        <v>0.00048</v>
      </c>
      <c r="DH35" s="46" t="s">
        <v>16</v>
      </c>
      <c r="DI35" s="47" t="s">
        <v>18</v>
      </c>
      <c r="DJ35" s="54">
        <v>0.00035</v>
      </c>
      <c r="DK35" s="45" t="s">
        <v>16</v>
      </c>
      <c r="DL35" s="39">
        <v>0.00045</v>
      </c>
      <c r="DM35" s="46" t="s">
        <v>16</v>
      </c>
      <c r="DN35" s="47" t="s">
        <v>18</v>
      </c>
      <c r="DO35" s="54">
        <v>0.00035</v>
      </c>
      <c r="DP35" s="45" t="s">
        <v>16</v>
      </c>
      <c r="DQ35" s="39">
        <v>0.00077</v>
      </c>
      <c r="DR35" s="46" t="s">
        <v>16</v>
      </c>
      <c r="DS35" s="47" t="s">
        <v>18</v>
      </c>
      <c r="DT35" s="55">
        <v>0.0003</v>
      </c>
      <c r="DU35" s="26">
        <f t="shared" si="0"/>
        <v>0.0505</v>
      </c>
      <c r="DV35" s="26">
        <f t="shared" si="1"/>
        <v>0.08619999999999997</v>
      </c>
    </row>
    <row r="36" spans="1:126" ht="21" customHeight="1">
      <c r="A36" s="16">
        <v>27</v>
      </c>
      <c r="B36" s="17" t="s">
        <v>33</v>
      </c>
      <c r="C36" s="84" t="s">
        <v>62</v>
      </c>
      <c r="D36" s="33" t="s">
        <v>112</v>
      </c>
      <c r="E36" s="45" t="s">
        <v>16</v>
      </c>
      <c r="F36" s="35">
        <v>0</v>
      </c>
      <c r="G36" s="46" t="s">
        <v>16</v>
      </c>
      <c r="H36" s="47" t="s">
        <v>18</v>
      </c>
      <c r="I36" s="48">
        <v>0</v>
      </c>
      <c r="J36" s="45" t="s">
        <v>16</v>
      </c>
      <c r="K36" s="39">
        <v>0</v>
      </c>
      <c r="L36" s="46" t="s">
        <v>16</v>
      </c>
      <c r="M36" s="47" t="s">
        <v>18</v>
      </c>
      <c r="N36" s="54">
        <v>0</v>
      </c>
      <c r="O36" s="47" t="s">
        <v>16</v>
      </c>
      <c r="P36" s="39">
        <v>0</v>
      </c>
      <c r="Q36" s="46" t="s">
        <v>16</v>
      </c>
      <c r="R36" s="47" t="s">
        <v>18</v>
      </c>
      <c r="S36" s="54">
        <v>0</v>
      </c>
      <c r="T36" s="45" t="s">
        <v>16</v>
      </c>
      <c r="U36" s="39">
        <v>0</v>
      </c>
      <c r="V36" s="46" t="s">
        <v>16</v>
      </c>
      <c r="W36" s="47" t="s">
        <v>18</v>
      </c>
      <c r="X36" s="54">
        <v>0</v>
      </c>
      <c r="Y36" s="45" t="s">
        <v>16</v>
      </c>
      <c r="Z36" s="39">
        <v>0</v>
      </c>
      <c r="AA36" s="46" t="s">
        <v>16</v>
      </c>
      <c r="AB36" s="47" t="s">
        <v>18</v>
      </c>
      <c r="AC36" s="54">
        <v>0</v>
      </c>
      <c r="AD36" s="45" t="s">
        <v>16</v>
      </c>
      <c r="AE36" s="39">
        <v>0</v>
      </c>
      <c r="AF36" s="46" t="s">
        <v>16</v>
      </c>
      <c r="AG36" s="47" t="s">
        <v>18</v>
      </c>
      <c r="AH36" s="54">
        <v>0</v>
      </c>
      <c r="AI36" s="45" t="s">
        <v>16</v>
      </c>
      <c r="AJ36" s="39">
        <v>5E-05</v>
      </c>
      <c r="AK36" s="46" t="s">
        <v>16</v>
      </c>
      <c r="AL36" s="47" t="s">
        <v>18</v>
      </c>
      <c r="AM36" s="54">
        <v>1.2E-05</v>
      </c>
      <c r="AN36" s="45" t="s">
        <v>16</v>
      </c>
      <c r="AO36" s="35">
        <v>0.0012</v>
      </c>
      <c r="AP36" s="46" t="s">
        <v>16</v>
      </c>
      <c r="AQ36" s="47" t="s">
        <v>18</v>
      </c>
      <c r="AR36" s="54">
        <v>0.0036</v>
      </c>
      <c r="AS36" s="45" t="s">
        <v>16</v>
      </c>
      <c r="AT36" s="39">
        <v>0.0019</v>
      </c>
      <c r="AU36" s="46" t="s">
        <v>16</v>
      </c>
      <c r="AV36" s="47" t="s">
        <v>18</v>
      </c>
      <c r="AW36" s="54">
        <v>0.0052</v>
      </c>
      <c r="AX36" s="45" t="s">
        <v>16</v>
      </c>
      <c r="AY36" s="39">
        <v>0.0036</v>
      </c>
      <c r="AZ36" s="46" t="s">
        <v>16</v>
      </c>
      <c r="BA36" s="47" t="s">
        <v>18</v>
      </c>
      <c r="BB36" s="54">
        <v>0.0111</v>
      </c>
      <c r="BC36" s="45" t="s">
        <v>16</v>
      </c>
      <c r="BD36" s="39">
        <v>0.00314</v>
      </c>
      <c r="BE36" s="46" t="s">
        <v>16</v>
      </c>
      <c r="BF36" s="47" t="s">
        <v>18</v>
      </c>
      <c r="BG36" s="54">
        <v>0.0096</v>
      </c>
      <c r="BH36" s="45" t="s">
        <v>16</v>
      </c>
      <c r="BI36" s="39">
        <v>0.0011</v>
      </c>
      <c r="BJ36" s="46" t="s">
        <v>16</v>
      </c>
      <c r="BK36" s="47" t="s">
        <v>18</v>
      </c>
      <c r="BL36" s="54">
        <v>0.0026</v>
      </c>
      <c r="BM36" s="45" t="s">
        <v>16</v>
      </c>
      <c r="BN36" s="39">
        <v>0.0027</v>
      </c>
      <c r="BO36" s="46" t="s">
        <v>16</v>
      </c>
      <c r="BP36" s="47" t="s">
        <v>18</v>
      </c>
      <c r="BQ36" s="54">
        <v>0.0092</v>
      </c>
      <c r="BR36" s="45" t="s">
        <v>16</v>
      </c>
      <c r="BS36" s="39">
        <v>0.0011</v>
      </c>
      <c r="BT36" s="46" t="s">
        <v>16</v>
      </c>
      <c r="BU36" s="47" t="s">
        <v>18</v>
      </c>
      <c r="BV36" s="54">
        <v>0.0033</v>
      </c>
      <c r="BW36" s="45" t="s">
        <v>16</v>
      </c>
      <c r="BX36" s="39">
        <v>0.0039</v>
      </c>
      <c r="BY36" s="46" t="s">
        <v>16</v>
      </c>
      <c r="BZ36" s="47" t="s">
        <v>18</v>
      </c>
      <c r="CA36" s="54">
        <v>0.0088</v>
      </c>
      <c r="CB36" s="45" t="s">
        <v>16</v>
      </c>
      <c r="CC36" s="39">
        <v>0.0049</v>
      </c>
      <c r="CD36" s="46" t="s">
        <v>16</v>
      </c>
      <c r="CE36" s="47" t="s">
        <v>18</v>
      </c>
      <c r="CF36" s="54">
        <v>0.0092</v>
      </c>
      <c r="CG36" s="45" t="s">
        <v>16</v>
      </c>
      <c r="CH36" s="39">
        <v>0.0035</v>
      </c>
      <c r="CI36" s="46" t="s">
        <v>16</v>
      </c>
      <c r="CJ36" s="47" t="s">
        <v>18</v>
      </c>
      <c r="CK36" s="54">
        <v>0.0085</v>
      </c>
      <c r="CL36" s="45" t="s">
        <v>16</v>
      </c>
      <c r="CM36" s="39">
        <v>0.0048</v>
      </c>
      <c r="CN36" s="46" t="s">
        <v>16</v>
      </c>
      <c r="CO36" s="47" t="s">
        <v>18</v>
      </c>
      <c r="CP36" s="54">
        <v>0.0083</v>
      </c>
      <c r="CQ36" s="45" t="s">
        <v>16</v>
      </c>
      <c r="CR36" s="65">
        <v>4E-05</v>
      </c>
      <c r="CS36" s="46" t="s">
        <v>16</v>
      </c>
      <c r="CT36" s="47" t="s">
        <v>18</v>
      </c>
      <c r="CU36" s="54">
        <v>1.2E-05</v>
      </c>
      <c r="CV36" s="45" t="s">
        <v>16</v>
      </c>
      <c r="CW36" s="39">
        <v>0</v>
      </c>
      <c r="CX36" s="46" t="s">
        <v>16</v>
      </c>
      <c r="CY36" s="47" t="s">
        <v>18</v>
      </c>
      <c r="CZ36" s="54">
        <v>0</v>
      </c>
      <c r="DA36" s="45" t="s">
        <v>16</v>
      </c>
      <c r="DB36" s="39">
        <v>0</v>
      </c>
      <c r="DC36" s="46" t="s">
        <v>16</v>
      </c>
      <c r="DD36" s="47" t="s">
        <v>18</v>
      </c>
      <c r="DE36" s="54">
        <v>0</v>
      </c>
      <c r="DF36" s="45" t="s">
        <v>16</v>
      </c>
      <c r="DG36" s="39">
        <v>0</v>
      </c>
      <c r="DH36" s="46" t="s">
        <v>16</v>
      </c>
      <c r="DI36" s="47" t="s">
        <v>18</v>
      </c>
      <c r="DJ36" s="54">
        <v>0</v>
      </c>
      <c r="DK36" s="45" t="s">
        <v>16</v>
      </c>
      <c r="DL36" s="39">
        <v>0</v>
      </c>
      <c r="DM36" s="46" t="s">
        <v>16</v>
      </c>
      <c r="DN36" s="47" t="s">
        <v>18</v>
      </c>
      <c r="DO36" s="54">
        <v>0</v>
      </c>
      <c r="DP36" s="45" t="s">
        <v>16</v>
      </c>
      <c r="DQ36" s="39">
        <v>0</v>
      </c>
      <c r="DR36" s="46" t="s">
        <v>16</v>
      </c>
      <c r="DS36" s="47" t="s">
        <v>18</v>
      </c>
      <c r="DT36" s="55">
        <v>0</v>
      </c>
      <c r="DU36" s="26">
        <f t="shared" si="0"/>
        <v>0.03193</v>
      </c>
      <c r="DV36" s="26">
        <f t="shared" si="1"/>
        <v>0.07942400000000001</v>
      </c>
    </row>
    <row r="37" spans="1:126" ht="24" customHeight="1">
      <c r="A37" s="16">
        <v>28</v>
      </c>
      <c r="B37" s="17" t="s">
        <v>34</v>
      </c>
      <c r="C37" s="84" t="s">
        <v>63</v>
      </c>
      <c r="D37" s="33" t="s">
        <v>113</v>
      </c>
      <c r="E37" s="45" t="s">
        <v>16</v>
      </c>
      <c r="F37" s="35">
        <v>0</v>
      </c>
      <c r="G37" s="46" t="s">
        <v>16</v>
      </c>
      <c r="H37" s="47" t="s">
        <v>18</v>
      </c>
      <c r="I37" s="48">
        <v>0</v>
      </c>
      <c r="J37" s="49" t="s">
        <v>16</v>
      </c>
      <c r="K37" s="50">
        <v>0</v>
      </c>
      <c r="L37" s="51" t="s">
        <v>16</v>
      </c>
      <c r="M37" s="52" t="s">
        <v>18</v>
      </c>
      <c r="N37" s="53">
        <v>0</v>
      </c>
      <c r="O37" s="47" t="s">
        <v>16</v>
      </c>
      <c r="P37" s="39">
        <v>0</v>
      </c>
      <c r="Q37" s="46" t="s">
        <v>16</v>
      </c>
      <c r="R37" s="47" t="s">
        <v>18</v>
      </c>
      <c r="S37" s="54">
        <v>0</v>
      </c>
      <c r="T37" s="45" t="s">
        <v>16</v>
      </c>
      <c r="U37" s="39">
        <v>0</v>
      </c>
      <c r="V37" s="46" t="s">
        <v>16</v>
      </c>
      <c r="W37" s="47" t="s">
        <v>18</v>
      </c>
      <c r="X37" s="54">
        <v>0</v>
      </c>
      <c r="Y37" s="45" t="s">
        <v>16</v>
      </c>
      <c r="Z37" s="39">
        <v>0</v>
      </c>
      <c r="AA37" s="46" t="s">
        <v>16</v>
      </c>
      <c r="AB37" s="47" t="s">
        <v>18</v>
      </c>
      <c r="AC37" s="54">
        <v>0</v>
      </c>
      <c r="AD37" s="45" t="s">
        <v>16</v>
      </c>
      <c r="AE37" s="39">
        <v>0</v>
      </c>
      <c r="AF37" s="46" t="s">
        <v>16</v>
      </c>
      <c r="AG37" s="47" t="s">
        <v>18</v>
      </c>
      <c r="AH37" s="54">
        <v>0</v>
      </c>
      <c r="AI37" s="45" t="s">
        <v>16</v>
      </c>
      <c r="AJ37" s="39">
        <v>0</v>
      </c>
      <c r="AK37" s="46" t="s">
        <v>16</v>
      </c>
      <c r="AL37" s="47" t="s">
        <v>18</v>
      </c>
      <c r="AM37" s="54">
        <v>0</v>
      </c>
      <c r="AN37" s="45" t="s">
        <v>16</v>
      </c>
      <c r="AO37" s="35">
        <v>0</v>
      </c>
      <c r="AP37" s="46" t="s">
        <v>16</v>
      </c>
      <c r="AQ37" s="47" t="s">
        <v>18</v>
      </c>
      <c r="AR37" s="54">
        <v>0</v>
      </c>
      <c r="AS37" s="45" t="s">
        <v>16</v>
      </c>
      <c r="AT37" s="39">
        <v>0</v>
      </c>
      <c r="AU37" s="46" t="s">
        <v>16</v>
      </c>
      <c r="AV37" s="47" t="s">
        <v>18</v>
      </c>
      <c r="AW37" s="54">
        <v>0</v>
      </c>
      <c r="AX37" s="45" t="s">
        <v>16</v>
      </c>
      <c r="AY37" s="39">
        <v>0</v>
      </c>
      <c r="AZ37" s="46" t="s">
        <v>16</v>
      </c>
      <c r="BA37" s="47" t="s">
        <v>18</v>
      </c>
      <c r="BB37" s="54">
        <v>0</v>
      </c>
      <c r="BC37" s="45" t="s">
        <v>16</v>
      </c>
      <c r="BD37" s="39">
        <v>0</v>
      </c>
      <c r="BE37" s="46" t="s">
        <v>16</v>
      </c>
      <c r="BF37" s="47" t="s">
        <v>18</v>
      </c>
      <c r="BG37" s="54">
        <v>0</v>
      </c>
      <c r="BH37" s="45" t="s">
        <v>16</v>
      </c>
      <c r="BI37" s="39">
        <v>0</v>
      </c>
      <c r="BJ37" s="46" t="s">
        <v>16</v>
      </c>
      <c r="BK37" s="47" t="s">
        <v>18</v>
      </c>
      <c r="BL37" s="54">
        <v>0</v>
      </c>
      <c r="BM37" s="45" t="s">
        <v>16</v>
      </c>
      <c r="BN37" s="39">
        <v>0</v>
      </c>
      <c r="BO37" s="46" t="s">
        <v>16</v>
      </c>
      <c r="BP37" s="47" t="s">
        <v>18</v>
      </c>
      <c r="BQ37" s="54">
        <v>0</v>
      </c>
      <c r="BR37" s="45" t="s">
        <v>16</v>
      </c>
      <c r="BS37" s="39">
        <v>0</v>
      </c>
      <c r="BT37" s="46" t="s">
        <v>16</v>
      </c>
      <c r="BU37" s="47" t="s">
        <v>18</v>
      </c>
      <c r="BV37" s="54">
        <v>0</v>
      </c>
      <c r="BW37" s="45" t="s">
        <v>16</v>
      </c>
      <c r="BX37" s="39">
        <v>0</v>
      </c>
      <c r="BY37" s="46" t="s">
        <v>16</v>
      </c>
      <c r="BZ37" s="47" t="s">
        <v>18</v>
      </c>
      <c r="CA37" s="54">
        <v>0</v>
      </c>
      <c r="CB37" s="45" t="s">
        <v>16</v>
      </c>
      <c r="CC37" s="39">
        <v>0</v>
      </c>
      <c r="CD37" s="46" t="s">
        <v>16</v>
      </c>
      <c r="CE37" s="47" t="s">
        <v>18</v>
      </c>
      <c r="CF37" s="54">
        <v>0</v>
      </c>
      <c r="CG37" s="45" t="s">
        <v>16</v>
      </c>
      <c r="CH37" s="39">
        <v>0</v>
      </c>
      <c r="CI37" s="46" t="s">
        <v>16</v>
      </c>
      <c r="CJ37" s="47" t="s">
        <v>18</v>
      </c>
      <c r="CK37" s="54">
        <v>0</v>
      </c>
      <c r="CL37" s="45" t="s">
        <v>16</v>
      </c>
      <c r="CM37" s="39">
        <v>0</v>
      </c>
      <c r="CN37" s="46" t="s">
        <v>16</v>
      </c>
      <c r="CO37" s="47" t="s">
        <v>18</v>
      </c>
      <c r="CP37" s="54">
        <v>0</v>
      </c>
      <c r="CQ37" s="45" t="s">
        <v>16</v>
      </c>
      <c r="CR37" s="65">
        <v>0</v>
      </c>
      <c r="CS37" s="46" t="s">
        <v>16</v>
      </c>
      <c r="CT37" s="47" t="s">
        <v>18</v>
      </c>
      <c r="CU37" s="54">
        <v>0</v>
      </c>
      <c r="CV37" s="45" t="s">
        <v>16</v>
      </c>
      <c r="CW37" s="39">
        <v>0</v>
      </c>
      <c r="CX37" s="46" t="s">
        <v>16</v>
      </c>
      <c r="CY37" s="47" t="s">
        <v>18</v>
      </c>
      <c r="CZ37" s="54">
        <v>0</v>
      </c>
      <c r="DA37" s="45" t="s">
        <v>16</v>
      </c>
      <c r="DB37" s="39">
        <v>0</v>
      </c>
      <c r="DC37" s="46" t="s">
        <v>16</v>
      </c>
      <c r="DD37" s="47" t="s">
        <v>18</v>
      </c>
      <c r="DE37" s="54">
        <v>0</v>
      </c>
      <c r="DF37" s="45" t="s">
        <v>16</v>
      </c>
      <c r="DG37" s="39">
        <v>0</v>
      </c>
      <c r="DH37" s="46" t="s">
        <v>16</v>
      </c>
      <c r="DI37" s="47" t="s">
        <v>18</v>
      </c>
      <c r="DJ37" s="54">
        <v>0</v>
      </c>
      <c r="DK37" s="45" t="s">
        <v>16</v>
      </c>
      <c r="DL37" s="39">
        <v>0</v>
      </c>
      <c r="DM37" s="46" t="s">
        <v>16</v>
      </c>
      <c r="DN37" s="47" t="s">
        <v>18</v>
      </c>
      <c r="DO37" s="54">
        <v>0</v>
      </c>
      <c r="DP37" s="45" t="s">
        <v>16</v>
      </c>
      <c r="DQ37" s="39">
        <v>0</v>
      </c>
      <c r="DR37" s="46" t="s">
        <v>16</v>
      </c>
      <c r="DS37" s="47" t="s">
        <v>18</v>
      </c>
      <c r="DT37" s="55">
        <v>0</v>
      </c>
      <c r="DU37" s="26">
        <f t="shared" si="0"/>
        <v>0</v>
      </c>
      <c r="DV37" s="26">
        <f t="shared" si="1"/>
        <v>0</v>
      </c>
    </row>
    <row r="38" spans="1:126" ht="21.75" customHeight="1">
      <c r="A38" s="16">
        <v>30</v>
      </c>
      <c r="B38" s="17" t="s">
        <v>141</v>
      </c>
      <c r="C38" s="83" t="s">
        <v>64</v>
      </c>
      <c r="D38" s="33" t="s">
        <v>125</v>
      </c>
      <c r="E38" s="45" t="s">
        <v>16</v>
      </c>
      <c r="F38" s="35">
        <v>0</v>
      </c>
      <c r="G38" s="46" t="s">
        <v>16</v>
      </c>
      <c r="H38" s="47" t="s">
        <v>18</v>
      </c>
      <c r="I38" s="37">
        <v>0</v>
      </c>
      <c r="J38" s="49" t="s">
        <v>16</v>
      </c>
      <c r="K38" s="50">
        <v>0</v>
      </c>
      <c r="L38" s="51" t="s">
        <v>16</v>
      </c>
      <c r="M38" s="52" t="s">
        <v>18</v>
      </c>
      <c r="N38" s="44">
        <v>0</v>
      </c>
      <c r="O38" s="47" t="s">
        <v>16</v>
      </c>
      <c r="P38" s="39">
        <v>0</v>
      </c>
      <c r="Q38" s="46" t="s">
        <v>16</v>
      </c>
      <c r="R38" s="47" t="s">
        <v>18</v>
      </c>
      <c r="S38" s="38">
        <v>0</v>
      </c>
      <c r="T38" s="45" t="s">
        <v>16</v>
      </c>
      <c r="U38" s="39">
        <v>0</v>
      </c>
      <c r="V38" s="46" t="s">
        <v>16</v>
      </c>
      <c r="W38" s="47" t="s">
        <v>18</v>
      </c>
      <c r="X38" s="38">
        <v>0</v>
      </c>
      <c r="Y38" s="45" t="s">
        <v>16</v>
      </c>
      <c r="Z38" s="39">
        <v>0</v>
      </c>
      <c r="AA38" s="46" t="s">
        <v>16</v>
      </c>
      <c r="AB38" s="47" t="s">
        <v>18</v>
      </c>
      <c r="AC38" s="38">
        <v>0</v>
      </c>
      <c r="AD38" s="45" t="s">
        <v>16</v>
      </c>
      <c r="AE38" s="39">
        <v>0</v>
      </c>
      <c r="AF38" s="46" t="s">
        <v>16</v>
      </c>
      <c r="AG38" s="47" t="s">
        <v>18</v>
      </c>
      <c r="AH38" s="38">
        <v>0</v>
      </c>
      <c r="AI38" s="45" t="s">
        <v>16</v>
      </c>
      <c r="AJ38" s="39">
        <v>0</v>
      </c>
      <c r="AK38" s="46" t="s">
        <v>16</v>
      </c>
      <c r="AL38" s="47" t="s">
        <v>18</v>
      </c>
      <c r="AM38" s="38">
        <v>0</v>
      </c>
      <c r="AN38" s="45" t="s">
        <v>16</v>
      </c>
      <c r="AO38" s="35">
        <v>0</v>
      </c>
      <c r="AP38" s="46" t="s">
        <v>16</v>
      </c>
      <c r="AQ38" s="47" t="s">
        <v>18</v>
      </c>
      <c r="AR38" s="38">
        <v>0</v>
      </c>
      <c r="AS38" s="45" t="s">
        <v>16</v>
      </c>
      <c r="AT38" s="39">
        <v>0</v>
      </c>
      <c r="AU38" s="46" t="s">
        <v>16</v>
      </c>
      <c r="AV38" s="47" t="s">
        <v>18</v>
      </c>
      <c r="AW38" s="38">
        <v>0</v>
      </c>
      <c r="AX38" s="45" t="s">
        <v>16</v>
      </c>
      <c r="AY38" s="39">
        <v>0</v>
      </c>
      <c r="AZ38" s="46" t="s">
        <v>16</v>
      </c>
      <c r="BA38" s="47" t="s">
        <v>18</v>
      </c>
      <c r="BB38" s="38">
        <v>0</v>
      </c>
      <c r="BC38" s="45" t="s">
        <v>16</v>
      </c>
      <c r="BD38" s="39">
        <v>0</v>
      </c>
      <c r="BE38" s="46" t="s">
        <v>16</v>
      </c>
      <c r="BF38" s="47" t="s">
        <v>18</v>
      </c>
      <c r="BG38" s="38">
        <v>0</v>
      </c>
      <c r="BH38" s="45" t="s">
        <v>16</v>
      </c>
      <c r="BI38" s="39">
        <v>0</v>
      </c>
      <c r="BJ38" s="46" t="s">
        <v>16</v>
      </c>
      <c r="BK38" s="47" t="s">
        <v>18</v>
      </c>
      <c r="BL38" s="38">
        <v>0</v>
      </c>
      <c r="BM38" s="45" t="s">
        <v>16</v>
      </c>
      <c r="BN38" s="39">
        <v>0</v>
      </c>
      <c r="BO38" s="46" t="s">
        <v>16</v>
      </c>
      <c r="BP38" s="47" t="s">
        <v>18</v>
      </c>
      <c r="BQ38" s="38">
        <v>0</v>
      </c>
      <c r="BR38" s="45" t="s">
        <v>16</v>
      </c>
      <c r="BS38" s="39">
        <v>0</v>
      </c>
      <c r="BT38" s="46" t="s">
        <v>16</v>
      </c>
      <c r="BU38" s="47" t="s">
        <v>18</v>
      </c>
      <c r="BV38" s="38">
        <v>0</v>
      </c>
      <c r="BW38" s="45" t="s">
        <v>16</v>
      </c>
      <c r="BX38" s="39">
        <v>0</v>
      </c>
      <c r="BY38" s="46" t="s">
        <v>16</v>
      </c>
      <c r="BZ38" s="47" t="s">
        <v>18</v>
      </c>
      <c r="CA38" s="38">
        <v>0</v>
      </c>
      <c r="CB38" s="45" t="s">
        <v>16</v>
      </c>
      <c r="CC38" s="39">
        <v>0</v>
      </c>
      <c r="CD38" s="46" t="s">
        <v>16</v>
      </c>
      <c r="CE38" s="47" t="s">
        <v>18</v>
      </c>
      <c r="CF38" s="38">
        <v>0</v>
      </c>
      <c r="CG38" s="45" t="s">
        <v>16</v>
      </c>
      <c r="CH38" s="39">
        <v>0</v>
      </c>
      <c r="CI38" s="46" t="s">
        <v>16</v>
      </c>
      <c r="CJ38" s="47" t="s">
        <v>18</v>
      </c>
      <c r="CK38" s="38">
        <v>0</v>
      </c>
      <c r="CL38" s="45" t="s">
        <v>16</v>
      </c>
      <c r="CM38" s="39">
        <v>0</v>
      </c>
      <c r="CN38" s="46" t="s">
        <v>16</v>
      </c>
      <c r="CO38" s="47" t="s">
        <v>18</v>
      </c>
      <c r="CP38" s="38">
        <v>0</v>
      </c>
      <c r="CQ38" s="45" t="s">
        <v>16</v>
      </c>
      <c r="CR38" s="65">
        <v>0</v>
      </c>
      <c r="CS38" s="46" t="s">
        <v>16</v>
      </c>
      <c r="CT38" s="47" t="s">
        <v>18</v>
      </c>
      <c r="CU38" s="38">
        <v>0</v>
      </c>
      <c r="CV38" s="45" t="s">
        <v>16</v>
      </c>
      <c r="CW38" s="39">
        <v>0</v>
      </c>
      <c r="CX38" s="46" t="s">
        <v>16</v>
      </c>
      <c r="CY38" s="47" t="s">
        <v>18</v>
      </c>
      <c r="CZ38" s="38">
        <v>0</v>
      </c>
      <c r="DA38" s="45" t="s">
        <v>16</v>
      </c>
      <c r="DB38" s="39">
        <v>0</v>
      </c>
      <c r="DC38" s="46" t="s">
        <v>16</v>
      </c>
      <c r="DD38" s="47" t="s">
        <v>18</v>
      </c>
      <c r="DE38" s="38">
        <v>0</v>
      </c>
      <c r="DF38" s="45" t="s">
        <v>16</v>
      </c>
      <c r="DG38" s="39">
        <v>0</v>
      </c>
      <c r="DH38" s="46" t="s">
        <v>16</v>
      </c>
      <c r="DI38" s="47" t="s">
        <v>18</v>
      </c>
      <c r="DJ38" s="38">
        <v>0</v>
      </c>
      <c r="DK38" s="45" t="s">
        <v>16</v>
      </c>
      <c r="DL38" s="39">
        <v>0</v>
      </c>
      <c r="DM38" s="46" t="s">
        <v>16</v>
      </c>
      <c r="DN38" s="47" t="s">
        <v>18</v>
      </c>
      <c r="DO38" s="38">
        <v>0</v>
      </c>
      <c r="DP38" s="45" t="s">
        <v>16</v>
      </c>
      <c r="DQ38" s="39">
        <v>0</v>
      </c>
      <c r="DR38" s="46" t="s">
        <v>16</v>
      </c>
      <c r="DS38" s="47" t="s">
        <v>18</v>
      </c>
      <c r="DT38" s="40">
        <v>0</v>
      </c>
      <c r="DU38" s="26">
        <f t="shared" si="0"/>
        <v>0</v>
      </c>
      <c r="DV38" s="26">
        <f t="shared" si="1"/>
        <v>0</v>
      </c>
    </row>
    <row r="39" spans="1:126" ht="23.25" customHeight="1">
      <c r="A39" s="16">
        <v>31</v>
      </c>
      <c r="B39" s="17" t="s">
        <v>35</v>
      </c>
      <c r="C39" s="83" t="s">
        <v>65</v>
      </c>
      <c r="D39" s="33" t="s">
        <v>115</v>
      </c>
      <c r="E39" s="45" t="s">
        <v>16</v>
      </c>
      <c r="F39" s="35">
        <v>0</v>
      </c>
      <c r="G39" s="46" t="s">
        <v>16</v>
      </c>
      <c r="H39" s="47" t="s">
        <v>18</v>
      </c>
      <c r="I39" s="37">
        <v>0</v>
      </c>
      <c r="J39" s="45" t="s">
        <v>16</v>
      </c>
      <c r="K39" s="39">
        <v>0</v>
      </c>
      <c r="L39" s="46" t="s">
        <v>16</v>
      </c>
      <c r="M39" s="47" t="s">
        <v>18</v>
      </c>
      <c r="N39" s="38">
        <v>0</v>
      </c>
      <c r="O39" s="47" t="s">
        <v>16</v>
      </c>
      <c r="P39" s="39">
        <v>0</v>
      </c>
      <c r="Q39" s="46" t="s">
        <v>16</v>
      </c>
      <c r="R39" s="47" t="s">
        <v>18</v>
      </c>
      <c r="S39" s="38">
        <v>0</v>
      </c>
      <c r="T39" s="45" t="s">
        <v>16</v>
      </c>
      <c r="U39" s="39">
        <v>0</v>
      </c>
      <c r="V39" s="46" t="s">
        <v>16</v>
      </c>
      <c r="W39" s="47" t="s">
        <v>18</v>
      </c>
      <c r="X39" s="38">
        <v>0</v>
      </c>
      <c r="Y39" s="45" t="s">
        <v>16</v>
      </c>
      <c r="Z39" s="39">
        <v>0</v>
      </c>
      <c r="AA39" s="46" t="s">
        <v>16</v>
      </c>
      <c r="AB39" s="47" t="s">
        <v>18</v>
      </c>
      <c r="AC39" s="38">
        <v>0</v>
      </c>
      <c r="AD39" s="45" t="s">
        <v>16</v>
      </c>
      <c r="AE39" s="39">
        <v>0</v>
      </c>
      <c r="AF39" s="46" t="s">
        <v>16</v>
      </c>
      <c r="AG39" s="47" t="s">
        <v>18</v>
      </c>
      <c r="AH39" s="38">
        <v>0</v>
      </c>
      <c r="AI39" s="45" t="s">
        <v>16</v>
      </c>
      <c r="AJ39" s="39">
        <v>0</v>
      </c>
      <c r="AK39" s="46" t="s">
        <v>16</v>
      </c>
      <c r="AL39" s="47" t="s">
        <v>18</v>
      </c>
      <c r="AM39" s="38">
        <v>0</v>
      </c>
      <c r="AN39" s="45" t="s">
        <v>16</v>
      </c>
      <c r="AO39" s="35">
        <v>0</v>
      </c>
      <c r="AP39" s="46" t="s">
        <v>16</v>
      </c>
      <c r="AQ39" s="47" t="s">
        <v>18</v>
      </c>
      <c r="AR39" s="38">
        <v>0</v>
      </c>
      <c r="AS39" s="45" t="s">
        <v>16</v>
      </c>
      <c r="AT39" s="39">
        <v>0</v>
      </c>
      <c r="AU39" s="46" t="s">
        <v>16</v>
      </c>
      <c r="AV39" s="47" t="s">
        <v>18</v>
      </c>
      <c r="AW39" s="38">
        <v>0</v>
      </c>
      <c r="AX39" s="45" t="s">
        <v>16</v>
      </c>
      <c r="AY39" s="39">
        <v>0</v>
      </c>
      <c r="AZ39" s="46" t="s">
        <v>16</v>
      </c>
      <c r="BA39" s="47" t="s">
        <v>18</v>
      </c>
      <c r="BB39" s="38">
        <v>0</v>
      </c>
      <c r="BC39" s="45" t="s">
        <v>16</v>
      </c>
      <c r="BD39" s="39">
        <v>0</v>
      </c>
      <c r="BE39" s="46" t="s">
        <v>16</v>
      </c>
      <c r="BF39" s="47" t="s">
        <v>18</v>
      </c>
      <c r="BG39" s="38">
        <v>0</v>
      </c>
      <c r="BH39" s="45" t="s">
        <v>16</v>
      </c>
      <c r="BI39" s="39">
        <v>0</v>
      </c>
      <c r="BJ39" s="46" t="s">
        <v>16</v>
      </c>
      <c r="BK39" s="47" t="s">
        <v>18</v>
      </c>
      <c r="BL39" s="38">
        <v>0</v>
      </c>
      <c r="BM39" s="45" t="s">
        <v>16</v>
      </c>
      <c r="BN39" s="39">
        <v>0</v>
      </c>
      <c r="BO39" s="46" t="s">
        <v>16</v>
      </c>
      <c r="BP39" s="47" t="s">
        <v>18</v>
      </c>
      <c r="BQ39" s="38">
        <v>0</v>
      </c>
      <c r="BR39" s="45" t="s">
        <v>16</v>
      </c>
      <c r="BS39" s="39">
        <v>0</v>
      </c>
      <c r="BT39" s="46" t="s">
        <v>16</v>
      </c>
      <c r="BU39" s="47" t="s">
        <v>18</v>
      </c>
      <c r="BV39" s="38">
        <v>0</v>
      </c>
      <c r="BW39" s="45" t="s">
        <v>16</v>
      </c>
      <c r="BX39" s="39">
        <v>0</v>
      </c>
      <c r="BY39" s="46" t="s">
        <v>16</v>
      </c>
      <c r="BZ39" s="47" t="s">
        <v>18</v>
      </c>
      <c r="CA39" s="38">
        <v>0</v>
      </c>
      <c r="CB39" s="45" t="s">
        <v>16</v>
      </c>
      <c r="CC39" s="39">
        <v>0</v>
      </c>
      <c r="CD39" s="46" t="s">
        <v>16</v>
      </c>
      <c r="CE39" s="47" t="s">
        <v>18</v>
      </c>
      <c r="CF39" s="38">
        <v>0</v>
      </c>
      <c r="CG39" s="45" t="s">
        <v>16</v>
      </c>
      <c r="CH39" s="39">
        <v>0</v>
      </c>
      <c r="CI39" s="46" t="s">
        <v>16</v>
      </c>
      <c r="CJ39" s="47" t="s">
        <v>18</v>
      </c>
      <c r="CK39" s="38">
        <v>0</v>
      </c>
      <c r="CL39" s="45" t="s">
        <v>16</v>
      </c>
      <c r="CM39" s="39">
        <v>0</v>
      </c>
      <c r="CN39" s="46" t="s">
        <v>16</v>
      </c>
      <c r="CO39" s="47" t="s">
        <v>18</v>
      </c>
      <c r="CP39" s="38">
        <v>0</v>
      </c>
      <c r="CQ39" s="45" t="s">
        <v>16</v>
      </c>
      <c r="CR39" s="65">
        <v>0</v>
      </c>
      <c r="CS39" s="46" t="s">
        <v>16</v>
      </c>
      <c r="CT39" s="47" t="s">
        <v>18</v>
      </c>
      <c r="CU39" s="38">
        <v>0</v>
      </c>
      <c r="CV39" s="45" t="s">
        <v>16</v>
      </c>
      <c r="CW39" s="39">
        <v>0</v>
      </c>
      <c r="CX39" s="46" t="s">
        <v>16</v>
      </c>
      <c r="CY39" s="47" t="s">
        <v>18</v>
      </c>
      <c r="CZ39" s="38">
        <v>0</v>
      </c>
      <c r="DA39" s="45" t="s">
        <v>16</v>
      </c>
      <c r="DB39" s="39">
        <v>0</v>
      </c>
      <c r="DC39" s="46" t="s">
        <v>16</v>
      </c>
      <c r="DD39" s="47" t="s">
        <v>18</v>
      </c>
      <c r="DE39" s="38">
        <v>0</v>
      </c>
      <c r="DF39" s="45" t="s">
        <v>16</v>
      </c>
      <c r="DG39" s="39">
        <v>0</v>
      </c>
      <c r="DH39" s="46" t="s">
        <v>16</v>
      </c>
      <c r="DI39" s="47" t="s">
        <v>18</v>
      </c>
      <c r="DJ39" s="38">
        <v>0</v>
      </c>
      <c r="DK39" s="45" t="s">
        <v>16</v>
      </c>
      <c r="DL39" s="39">
        <v>0</v>
      </c>
      <c r="DM39" s="46" t="s">
        <v>16</v>
      </c>
      <c r="DN39" s="47" t="s">
        <v>18</v>
      </c>
      <c r="DO39" s="38">
        <v>0</v>
      </c>
      <c r="DP39" s="45" t="s">
        <v>16</v>
      </c>
      <c r="DQ39" s="39">
        <v>0</v>
      </c>
      <c r="DR39" s="46" t="s">
        <v>16</v>
      </c>
      <c r="DS39" s="47" t="s">
        <v>18</v>
      </c>
      <c r="DT39" s="40">
        <v>0</v>
      </c>
      <c r="DU39" s="26">
        <f t="shared" si="0"/>
        <v>0</v>
      </c>
      <c r="DV39" s="26">
        <f t="shared" si="1"/>
        <v>0</v>
      </c>
    </row>
    <row r="40" spans="1:126" ht="21" customHeight="1">
      <c r="A40" s="16">
        <v>32</v>
      </c>
      <c r="B40" s="17" t="s">
        <v>36</v>
      </c>
      <c r="C40" s="83" t="s">
        <v>66</v>
      </c>
      <c r="D40" s="33" t="s">
        <v>116</v>
      </c>
      <c r="E40" s="45" t="s">
        <v>16</v>
      </c>
      <c r="F40" s="35">
        <v>0.136</v>
      </c>
      <c r="G40" s="46" t="s">
        <v>16</v>
      </c>
      <c r="H40" s="47" t="s">
        <v>18</v>
      </c>
      <c r="I40" s="48">
        <v>0.068</v>
      </c>
      <c r="J40" s="49" t="s">
        <v>16</v>
      </c>
      <c r="K40" s="66">
        <v>0.121</v>
      </c>
      <c r="L40" s="52" t="s">
        <v>16</v>
      </c>
      <c r="M40" s="52" t="s">
        <v>18</v>
      </c>
      <c r="N40" s="67">
        <v>0.06</v>
      </c>
      <c r="O40" s="47" t="s">
        <v>16</v>
      </c>
      <c r="P40" s="39">
        <v>0.099</v>
      </c>
      <c r="Q40" s="46" t="s">
        <v>16</v>
      </c>
      <c r="R40" s="47" t="s">
        <v>18</v>
      </c>
      <c r="S40" s="54">
        <v>0.047</v>
      </c>
      <c r="T40" s="45" t="s">
        <v>16</v>
      </c>
      <c r="U40" s="39">
        <v>0.079</v>
      </c>
      <c r="V40" s="46" t="s">
        <v>16</v>
      </c>
      <c r="W40" s="47" t="s">
        <v>18</v>
      </c>
      <c r="X40" s="64">
        <v>0.04</v>
      </c>
      <c r="Y40" s="45" t="s">
        <v>16</v>
      </c>
      <c r="Z40" s="39">
        <v>0.07</v>
      </c>
      <c r="AA40" s="46" t="s">
        <v>16</v>
      </c>
      <c r="AB40" s="47" t="s">
        <v>18</v>
      </c>
      <c r="AC40" s="54">
        <v>0.045</v>
      </c>
      <c r="AD40" s="45" t="s">
        <v>16</v>
      </c>
      <c r="AE40" s="39">
        <v>0.067</v>
      </c>
      <c r="AF40" s="46" t="s">
        <v>16</v>
      </c>
      <c r="AG40" s="47" t="s">
        <v>18</v>
      </c>
      <c r="AH40" s="54">
        <v>0.037</v>
      </c>
      <c r="AI40" s="45" t="s">
        <v>16</v>
      </c>
      <c r="AJ40" s="39">
        <v>0.086</v>
      </c>
      <c r="AK40" s="46" t="s">
        <v>16</v>
      </c>
      <c r="AL40" s="47" t="s">
        <v>18</v>
      </c>
      <c r="AM40" s="68">
        <v>0.041</v>
      </c>
      <c r="AN40" s="45" t="s">
        <v>16</v>
      </c>
      <c r="AO40" s="35">
        <v>0.102</v>
      </c>
      <c r="AP40" s="46" t="s">
        <v>16</v>
      </c>
      <c r="AQ40" s="47" t="s">
        <v>18</v>
      </c>
      <c r="AR40" s="48">
        <v>0.048</v>
      </c>
      <c r="AS40" s="45" t="s">
        <v>16</v>
      </c>
      <c r="AT40" s="39">
        <v>0.1</v>
      </c>
      <c r="AU40" s="46" t="s">
        <v>16</v>
      </c>
      <c r="AV40" s="47" t="s">
        <v>18</v>
      </c>
      <c r="AW40" s="48">
        <v>0.039</v>
      </c>
      <c r="AX40" s="45" t="s">
        <v>16</v>
      </c>
      <c r="AY40" s="39">
        <v>0.115</v>
      </c>
      <c r="AZ40" s="46" t="s">
        <v>16</v>
      </c>
      <c r="BA40" s="47" t="s">
        <v>18</v>
      </c>
      <c r="BB40" s="48">
        <v>0.053</v>
      </c>
      <c r="BC40" s="45" t="s">
        <v>16</v>
      </c>
      <c r="BD40" s="39">
        <v>0.117</v>
      </c>
      <c r="BE40" s="46" t="s">
        <v>16</v>
      </c>
      <c r="BF40" s="47" t="s">
        <v>18</v>
      </c>
      <c r="BG40" s="48">
        <v>0.062</v>
      </c>
      <c r="BH40" s="45" t="s">
        <v>16</v>
      </c>
      <c r="BI40" s="39">
        <v>0.104</v>
      </c>
      <c r="BJ40" s="46" t="s">
        <v>16</v>
      </c>
      <c r="BK40" s="47" t="s">
        <v>18</v>
      </c>
      <c r="BL40" s="54">
        <v>0.053</v>
      </c>
      <c r="BM40" s="45" t="s">
        <v>16</v>
      </c>
      <c r="BN40" s="39">
        <v>0.113</v>
      </c>
      <c r="BO40" s="46" t="s">
        <v>16</v>
      </c>
      <c r="BP40" s="47" t="s">
        <v>18</v>
      </c>
      <c r="BQ40" s="38">
        <v>0.059</v>
      </c>
      <c r="BR40" s="45" t="s">
        <v>16</v>
      </c>
      <c r="BS40" s="39">
        <v>0.106</v>
      </c>
      <c r="BT40" s="46" t="s">
        <v>16</v>
      </c>
      <c r="BU40" s="47" t="s">
        <v>18</v>
      </c>
      <c r="BV40" s="38">
        <v>0.055</v>
      </c>
      <c r="BW40" s="45" t="s">
        <v>16</v>
      </c>
      <c r="BX40" s="39">
        <v>0.105</v>
      </c>
      <c r="BY40" s="46" t="s">
        <v>16</v>
      </c>
      <c r="BZ40" s="47" t="s">
        <v>18</v>
      </c>
      <c r="CA40" s="38">
        <v>0.064</v>
      </c>
      <c r="CB40" s="45" t="s">
        <v>16</v>
      </c>
      <c r="CC40" s="39">
        <v>0.114</v>
      </c>
      <c r="CD40" s="46" t="s">
        <v>16</v>
      </c>
      <c r="CE40" s="47" t="s">
        <v>18</v>
      </c>
      <c r="CF40" s="38">
        <v>0.066</v>
      </c>
      <c r="CG40" s="45" t="s">
        <v>16</v>
      </c>
      <c r="CH40" s="39">
        <v>0.118</v>
      </c>
      <c r="CI40" s="46" t="s">
        <v>16</v>
      </c>
      <c r="CJ40" s="47" t="s">
        <v>18</v>
      </c>
      <c r="CK40" s="38">
        <v>0.062</v>
      </c>
      <c r="CL40" s="45" t="s">
        <v>16</v>
      </c>
      <c r="CM40" s="39">
        <v>0.118</v>
      </c>
      <c r="CN40" s="46" t="s">
        <v>16</v>
      </c>
      <c r="CO40" s="47" t="s">
        <v>18</v>
      </c>
      <c r="CP40" s="38">
        <v>0.07</v>
      </c>
      <c r="CQ40" s="45" t="s">
        <v>16</v>
      </c>
      <c r="CR40" s="65">
        <v>0.102</v>
      </c>
      <c r="CS40" s="46" t="s">
        <v>16</v>
      </c>
      <c r="CT40" s="47" t="s">
        <v>18</v>
      </c>
      <c r="CU40" s="38">
        <v>0.059</v>
      </c>
      <c r="CV40" s="45" t="s">
        <v>16</v>
      </c>
      <c r="CW40" s="39">
        <v>0.1</v>
      </c>
      <c r="CX40" s="46" t="s">
        <v>16</v>
      </c>
      <c r="CY40" s="47" t="s">
        <v>18</v>
      </c>
      <c r="CZ40" s="38">
        <v>0.06</v>
      </c>
      <c r="DA40" s="45" t="s">
        <v>16</v>
      </c>
      <c r="DB40" s="39">
        <v>0.113</v>
      </c>
      <c r="DC40" s="46" t="s">
        <v>16</v>
      </c>
      <c r="DD40" s="47" t="s">
        <v>18</v>
      </c>
      <c r="DE40" s="38">
        <v>0.058</v>
      </c>
      <c r="DF40" s="45" t="s">
        <v>16</v>
      </c>
      <c r="DG40" s="39">
        <v>0.106</v>
      </c>
      <c r="DH40" s="46" t="s">
        <v>16</v>
      </c>
      <c r="DI40" s="47" t="s">
        <v>18</v>
      </c>
      <c r="DJ40" s="38">
        <v>0.054</v>
      </c>
      <c r="DK40" s="45" t="s">
        <v>16</v>
      </c>
      <c r="DL40" s="39">
        <v>0.116</v>
      </c>
      <c r="DM40" s="46" t="s">
        <v>16</v>
      </c>
      <c r="DN40" s="47" t="s">
        <v>18</v>
      </c>
      <c r="DO40" s="38">
        <v>0.069</v>
      </c>
      <c r="DP40" s="45" t="s">
        <v>16</v>
      </c>
      <c r="DQ40" s="39">
        <v>0.128</v>
      </c>
      <c r="DR40" s="46" t="s">
        <v>16</v>
      </c>
      <c r="DS40" s="47" t="s">
        <v>18</v>
      </c>
      <c r="DT40" s="40">
        <v>0.065</v>
      </c>
      <c r="DU40" s="26">
        <f t="shared" si="0"/>
        <v>2.535</v>
      </c>
      <c r="DV40" s="26">
        <f t="shared" si="1"/>
        <v>1.334</v>
      </c>
    </row>
    <row r="41" spans="1:126" ht="29.25" customHeight="1">
      <c r="A41" s="16">
        <v>33</v>
      </c>
      <c r="B41" s="17" t="s">
        <v>37</v>
      </c>
      <c r="C41" s="83" t="s">
        <v>67</v>
      </c>
      <c r="D41" s="33" t="s">
        <v>120</v>
      </c>
      <c r="E41" s="45" t="s">
        <v>16</v>
      </c>
      <c r="F41" s="35">
        <v>0</v>
      </c>
      <c r="G41" s="46" t="s">
        <v>16</v>
      </c>
      <c r="H41" s="47" t="s">
        <v>18</v>
      </c>
      <c r="I41" s="37">
        <v>0</v>
      </c>
      <c r="J41" s="45" t="s">
        <v>16</v>
      </c>
      <c r="K41" s="35">
        <v>0</v>
      </c>
      <c r="L41" s="46" t="s">
        <v>16</v>
      </c>
      <c r="M41" s="47" t="s">
        <v>18</v>
      </c>
      <c r="N41" s="37">
        <v>0</v>
      </c>
      <c r="O41" s="45" t="s">
        <v>16</v>
      </c>
      <c r="P41" s="35">
        <v>0</v>
      </c>
      <c r="Q41" s="46" t="s">
        <v>16</v>
      </c>
      <c r="R41" s="47" t="s">
        <v>18</v>
      </c>
      <c r="S41" s="37">
        <v>0</v>
      </c>
      <c r="T41" s="45" t="s">
        <v>16</v>
      </c>
      <c r="U41" s="35">
        <v>0</v>
      </c>
      <c r="V41" s="46" t="s">
        <v>16</v>
      </c>
      <c r="W41" s="47" t="s">
        <v>18</v>
      </c>
      <c r="X41" s="37">
        <v>0</v>
      </c>
      <c r="Y41" s="45" t="s">
        <v>16</v>
      </c>
      <c r="Z41" s="35">
        <v>0</v>
      </c>
      <c r="AA41" s="46" t="s">
        <v>16</v>
      </c>
      <c r="AB41" s="47" t="s">
        <v>18</v>
      </c>
      <c r="AC41" s="37">
        <v>0</v>
      </c>
      <c r="AD41" s="45" t="s">
        <v>16</v>
      </c>
      <c r="AE41" s="35">
        <v>0</v>
      </c>
      <c r="AF41" s="46" t="s">
        <v>16</v>
      </c>
      <c r="AG41" s="47" t="s">
        <v>18</v>
      </c>
      <c r="AH41" s="37">
        <v>0</v>
      </c>
      <c r="AI41" s="45" t="s">
        <v>16</v>
      </c>
      <c r="AJ41" s="35">
        <v>0</v>
      </c>
      <c r="AK41" s="46" t="s">
        <v>16</v>
      </c>
      <c r="AL41" s="47" t="s">
        <v>18</v>
      </c>
      <c r="AM41" s="37">
        <v>0</v>
      </c>
      <c r="AN41" s="45" t="s">
        <v>16</v>
      </c>
      <c r="AO41" s="35">
        <v>0</v>
      </c>
      <c r="AP41" s="46" t="s">
        <v>16</v>
      </c>
      <c r="AQ41" s="47" t="s">
        <v>18</v>
      </c>
      <c r="AR41" s="37">
        <v>0</v>
      </c>
      <c r="AS41" s="45" t="s">
        <v>16</v>
      </c>
      <c r="AT41" s="35">
        <v>0</v>
      </c>
      <c r="AU41" s="46" t="s">
        <v>16</v>
      </c>
      <c r="AV41" s="47" t="s">
        <v>18</v>
      </c>
      <c r="AW41" s="37">
        <v>0</v>
      </c>
      <c r="AX41" s="45" t="s">
        <v>16</v>
      </c>
      <c r="AY41" s="35">
        <v>0</v>
      </c>
      <c r="AZ41" s="46" t="s">
        <v>16</v>
      </c>
      <c r="BA41" s="47" t="s">
        <v>18</v>
      </c>
      <c r="BB41" s="37">
        <v>0</v>
      </c>
      <c r="BC41" s="45" t="s">
        <v>16</v>
      </c>
      <c r="BD41" s="35">
        <v>0</v>
      </c>
      <c r="BE41" s="46" t="s">
        <v>16</v>
      </c>
      <c r="BF41" s="47" t="s">
        <v>18</v>
      </c>
      <c r="BG41" s="37">
        <v>0</v>
      </c>
      <c r="BH41" s="45" t="s">
        <v>16</v>
      </c>
      <c r="BI41" s="35">
        <v>0</v>
      </c>
      <c r="BJ41" s="46" t="s">
        <v>16</v>
      </c>
      <c r="BK41" s="47" t="s">
        <v>18</v>
      </c>
      <c r="BL41" s="38">
        <v>0</v>
      </c>
      <c r="BM41" s="45" t="s">
        <v>16</v>
      </c>
      <c r="BN41" s="35">
        <v>0</v>
      </c>
      <c r="BO41" s="46" t="s">
        <v>16</v>
      </c>
      <c r="BP41" s="47" t="s">
        <v>18</v>
      </c>
      <c r="BQ41" s="38">
        <v>0</v>
      </c>
      <c r="BR41" s="45" t="s">
        <v>16</v>
      </c>
      <c r="BS41" s="35">
        <v>0</v>
      </c>
      <c r="BT41" s="46" t="s">
        <v>16</v>
      </c>
      <c r="BU41" s="47" t="s">
        <v>18</v>
      </c>
      <c r="BV41" s="37">
        <v>0</v>
      </c>
      <c r="BW41" s="45" t="s">
        <v>16</v>
      </c>
      <c r="BX41" s="35">
        <v>0</v>
      </c>
      <c r="BY41" s="46" t="s">
        <v>16</v>
      </c>
      <c r="BZ41" s="47" t="s">
        <v>18</v>
      </c>
      <c r="CA41" s="37">
        <v>0</v>
      </c>
      <c r="CB41" s="45" t="s">
        <v>16</v>
      </c>
      <c r="CC41" s="35">
        <v>0</v>
      </c>
      <c r="CD41" s="46" t="s">
        <v>16</v>
      </c>
      <c r="CE41" s="47" t="s">
        <v>18</v>
      </c>
      <c r="CF41" s="37">
        <v>0</v>
      </c>
      <c r="CG41" s="45" t="s">
        <v>16</v>
      </c>
      <c r="CH41" s="35">
        <v>0</v>
      </c>
      <c r="CI41" s="46" t="s">
        <v>16</v>
      </c>
      <c r="CJ41" s="47" t="s">
        <v>18</v>
      </c>
      <c r="CK41" s="37">
        <v>0</v>
      </c>
      <c r="CL41" s="45" t="s">
        <v>16</v>
      </c>
      <c r="CM41" s="35">
        <v>0</v>
      </c>
      <c r="CN41" s="46" t="s">
        <v>16</v>
      </c>
      <c r="CO41" s="47" t="s">
        <v>18</v>
      </c>
      <c r="CP41" s="37">
        <v>0</v>
      </c>
      <c r="CQ41" s="45" t="s">
        <v>16</v>
      </c>
      <c r="CR41" s="35">
        <v>0</v>
      </c>
      <c r="CS41" s="46" t="s">
        <v>16</v>
      </c>
      <c r="CT41" s="47" t="s">
        <v>18</v>
      </c>
      <c r="CU41" s="37">
        <v>0</v>
      </c>
      <c r="CV41" s="45" t="s">
        <v>16</v>
      </c>
      <c r="CW41" s="35">
        <v>0</v>
      </c>
      <c r="CX41" s="46" t="s">
        <v>16</v>
      </c>
      <c r="CY41" s="47" t="s">
        <v>18</v>
      </c>
      <c r="CZ41" s="37">
        <v>0</v>
      </c>
      <c r="DA41" s="45" t="s">
        <v>16</v>
      </c>
      <c r="DB41" s="35">
        <v>0</v>
      </c>
      <c r="DC41" s="46" t="s">
        <v>16</v>
      </c>
      <c r="DD41" s="47" t="s">
        <v>18</v>
      </c>
      <c r="DE41" s="37">
        <v>0</v>
      </c>
      <c r="DF41" s="45" t="s">
        <v>16</v>
      </c>
      <c r="DG41" s="35">
        <v>0</v>
      </c>
      <c r="DH41" s="46" t="s">
        <v>16</v>
      </c>
      <c r="DI41" s="47" t="s">
        <v>18</v>
      </c>
      <c r="DJ41" s="37">
        <v>0</v>
      </c>
      <c r="DK41" s="45" t="s">
        <v>16</v>
      </c>
      <c r="DL41" s="35">
        <v>0</v>
      </c>
      <c r="DM41" s="46" t="s">
        <v>16</v>
      </c>
      <c r="DN41" s="47" t="s">
        <v>18</v>
      </c>
      <c r="DO41" s="37">
        <v>0</v>
      </c>
      <c r="DP41" s="45" t="s">
        <v>16</v>
      </c>
      <c r="DQ41" s="35">
        <v>0</v>
      </c>
      <c r="DR41" s="46" t="s">
        <v>16</v>
      </c>
      <c r="DS41" s="47" t="s">
        <v>18</v>
      </c>
      <c r="DT41" s="40">
        <v>0</v>
      </c>
      <c r="DU41" s="26">
        <f t="shared" si="0"/>
        <v>0</v>
      </c>
      <c r="DV41" s="26">
        <f t="shared" si="1"/>
        <v>0</v>
      </c>
    </row>
    <row r="42" spans="1:126" ht="26.25" customHeight="1">
      <c r="A42" s="88">
        <v>34</v>
      </c>
      <c r="B42" s="17" t="s">
        <v>38</v>
      </c>
      <c r="C42" s="82" t="s">
        <v>70</v>
      </c>
      <c r="D42" s="33" t="s">
        <v>126</v>
      </c>
      <c r="E42" s="45" t="s">
        <v>16</v>
      </c>
      <c r="F42" s="65">
        <v>0.002</v>
      </c>
      <c r="G42" s="46" t="s">
        <v>16</v>
      </c>
      <c r="H42" s="47" t="s">
        <v>18</v>
      </c>
      <c r="I42" s="48">
        <v>0</v>
      </c>
      <c r="J42" s="45" t="s">
        <v>16</v>
      </c>
      <c r="K42" s="39">
        <v>0.002</v>
      </c>
      <c r="L42" s="46" t="s">
        <v>16</v>
      </c>
      <c r="M42" s="47" t="s">
        <v>18</v>
      </c>
      <c r="N42" s="54">
        <v>0</v>
      </c>
      <c r="O42" s="47" t="s">
        <v>16</v>
      </c>
      <c r="P42" s="39">
        <v>0.002</v>
      </c>
      <c r="Q42" s="46" t="s">
        <v>16</v>
      </c>
      <c r="R42" s="47" t="s">
        <v>18</v>
      </c>
      <c r="S42" s="54">
        <v>0</v>
      </c>
      <c r="T42" s="45" t="s">
        <v>16</v>
      </c>
      <c r="U42" s="39">
        <v>0.002</v>
      </c>
      <c r="V42" s="46" t="s">
        <v>16</v>
      </c>
      <c r="W42" s="47" t="s">
        <v>18</v>
      </c>
      <c r="X42" s="54">
        <v>0</v>
      </c>
      <c r="Y42" s="45" t="s">
        <v>16</v>
      </c>
      <c r="Z42" s="65">
        <v>0.002</v>
      </c>
      <c r="AA42" s="46" t="s">
        <v>16</v>
      </c>
      <c r="AB42" s="47" t="s">
        <v>18</v>
      </c>
      <c r="AC42" s="54">
        <v>0</v>
      </c>
      <c r="AD42" s="45" t="s">
        <v>16</v>
      </c>
      <c r="AE42" s="65">
        <v>0.002</v>
      </c>
      <c r="AF42" s="46" t="s">
        <v>16</v>
      </c>
      <c r="AG42" s="47" t="s">
        <v>18</v>
      </c>
      <c r="AH42" s="54">
        <v>0</v>
      </c>
      <c r="AI42" s="45" t="s">
        <v>16</v>
      </c>
      <c r="AJ42" s="65">
        <v>0.003</v>
      </c>
      <c r="AK42" s="46" t="s">
        <v>16</v>
      </c>
      <c r="AL42" s="47" t="s">
        <v>18</v>
      </c>
      <c r="AM42" s="54">
        <v>0</v>
      </c>
      <c r="AN42" s="45" t="s">
        <v>16</v>
      </c>
      <c r="AO42" s="65">
        <v>0.005</v>
      </c>
      <c r="AP42" s="46" t="s">
        <v>16</v>
      </c>
      <c r="AQ42" s="47" t="s">
        <v>18</v>
      </c>
      <c r="AR42" s="54">
        <v>0</v>
      </c>
      <c r="AS42" s="45" t="s">
        <v>16</v>
      </c>
      <c r="AT42" s="65">
        <v>0.012</v>
      </c>
      <c r="AU42" s="46" t="s">
        <v>16</v>
      </c>
      <c r="AV42" s="47" t="s">
        <v>18</v>
      </c>
      <c r="AW42" s="54">
        <v>0</v>
      </c>
      <c r="AX42" s="45" t="s">
        <v>16</v>
      </c>
      <c r="AY42" s="65">
        <v>0.013</v>
      </c>
      <c r="AZ42" s="46" t="s">
        <v>16</v>
      </c>
      <c r="BA42" s="47" t="s">
        <v>18</v>
      </c>
      <c r="BB42" s="54">
        <v>0</v>
      </c>
      <c r="BC42" s="45" t="s">
        <v>16</v>
      </c>
      <c r="BD42" s="65">
        <v>0.012</v>
      </c>
      <c r="BE42" s="46" t="s">
        <v>16</v>
      </c>
      <c r="BF42" s="47" t="s">
        <v>18</v>
      </c>
      <c r="BG42" s="54">
        <v>0</v>
      </c>
      <c r="BH42" s="45" t="s">
        <v>16</v>
      </c>
      <c r="BI42" s="65">
        <v>0.01</v>
      </c>
      <c r="BJ42" s="46" t="s">
        <v>16</v>
      </c>
      <c r="BK42" s="47" t="s">
        <v>18</v>
      </c>
      <c r="BL42" s="54">
        <v>0</v>
      </c>
      <c r="BM42" s="45" t="s">
        <v>16</v>
      </c>
      <c r="BN42" s="65">
        <v>0.01</v>
      </c>
      <c r="BO42" s="46" t="s">
        <v>16</v>
      </c>
      <c r="BP42" s="47" t="s">
        <v>18</v>
      </c>
      <c r="BQ42" s="54">
        <v>0</v>
      </c>
      <c r="BR42" s="45" t="s">
        <v>16</v>
      </c>
      <c r="BS42" s="65">
        <v>0.012</v>
      </c>
      <c r="BT42" s="46" t="s">
        <v>16</v>
      </c>
      <c r="BU42" s="47" t="s">
        <v>18</v>
      </c>
      <c r="BV42" s="54">
        <v>0</v>
      </c>
      <c r="BW42" s="45" t="s">
        <v>16</v>
      </c>
      <c r="BX42" s="65">
        <v>0.012</v>
      </c>
      <c r="BY42" s="46" t="s">
        <v>16</v>
      </c>
      <c r="BZ42" s="47" t="s">
        <v>18</v>
      </c>
      <c r="CA42" s="54">
        <v>0</v>
      </c>
      <c r="CB42" s="45" t="s">
        <v>16</v>
      </c>
      <c r="CC42" s="39">
        <v>0.01</v>
      </c>
      <c r="CD42" s="46" t="s">
        <v>16</v>
      </c>
      <c r="CE42" s="47" t="s">
        <v>18</v>
      </c>
      <c r="CF42" s="54">
        <v>0</v>
      </c>
      <c r="CG42" s="45" t="s">
        <v>16</v>
      </c>
      <c r="CH42" s="39">
        <v>0.01</v>
      </c>
      <c r="CI42" s="46" t="s">
        <v>16</v>
      </c>
      <c r="CJ42" s="47" t="s">
        <v>18</v>
      </c>
      <c r="CK42" s="54">
        <v>0</v>
      </c>
      <c r="CL42" s="45" t="s">
        <v>16</v>
      </c>
      <c r="CM42" s="39">
        <v>0.004</v>
      </c>
      <c r="CN42" s="46" t="s">
        <v>16</v>
      </c>
      <c r="CO42" s="47" t="s">
        <v>18</v>
      </c>
      <c r="CP42" s="54">
        <v>0</v>
      </c>
      <c r="CQ42" s="45" t="s">
        <v>16</v>
      </c>
      <c r="CR42" s="65">
        <v>0.002</v>
      </c>
      <c r="CS42" s="46" t="s">
        <v>16</v>
      </c>
      <c r="CT42" s="47" t="s">
        <v>18</v>
      </c>
      <c r="CU42" s="54">
        <v>0</v>
      </c>
      <c r="CV42" s="45" t="s">
        <v>16</v>
      </c>
      <c r="CW42" s="39">
        <v>0.002</v>
      </c>
      <c r="CX42" s="46" t="s">
        <v>16</v>
      </c>
      <c r="CY42" s="47" t="s">
        <v>18</v>
      </c>
      <c r="CZ42" s="54">
        <v>0</v>
      </c>
      <c r="DA42" s="45" t="s">
        <v>16</v>
      </c>
      <c r="DB42" s="39">
        <v>0.002</v>
      </c>
      <c r="DC42" s="46" t="s">
        <v>16</v>
      </c>
      <c r="DD42" s="47" t="s">
        <v>18</v>
      </c>
      <c r="DE42" s="54">
        <v>0</v>
      </c>
      <c r="DF42" s="45" t="s">
        <v>16</v>
      </c>
      <c r="DG42" s="39">
        <v>0.002</v>
      </c>
      <c r="DH42" s="46" t="s">
        <v>16</v>
      </c>
      <c r="DI42" s="47" t="s">
        <v>18</v>
      </c>
      <c r="DJ42" s="54">
        <v>0</v>
      </c>
      <c r="DK42" s="45" t="s">
        <v>16</v>
      </c>
      <c r="DL42" s="39">
        <v>0.002</v>
      </c>
      <c r="DM42" s="46" t="s">
        <v>16</v>
      </c>
      <c r="DN42" s="47" t="s">
        <v>18</v>
      </c>
      <c r="DO42" s="54">
        <v>0</v>
      </c>
      <c r="DP42" s="45" t="s">
        <v>16</v>
      </c>
      <c r="DQ42" s="39">
        <v>0.002</v>
      </c>
      <c r="DR42" s="46" t="s">
        <v>16</v>
      </c>
      <c r="DS42" s="47" t="s">
        <v>18</v>
      </c>
      <c r="DT42" s="55">
        <v>0</v>
      </c>
      <c r="DU42" s="26">
        <f>F42+K42+P42+U42+Z42+AE42+AJ42+AO42+AT42+AY42+BD42+BI42+BN42+BS42+BX42+CC42+CH42+CM42+CR42+CW42+DB42+DG42+DL42+DQ42</f>
        <v>0.13699999999999998</v>
      </c>
      <c r="DV42" s="26">
        <f t="shared" si="1"/>
        <v>0</v>
      </c>
    </row>
    <row r="43" spans="1:126" ht="19.5" customHeight="1">
      <c r="A43" s="88">
        <v>35</v>
      </c>
      <c r="B43" s="17" t="s">
        <v>39</v>
      </c>
      <c r="C43" s="82" t="s">
        <v>135</v>
      </c>
      <c r="D43" s="33"/>
      <c r="E43" s="45" t="s">
        <v>16</v>
      </c>
      <c r="F43" s="65">
        <v>0.0011</v>
      </c>
      <c r="G43" s="46" t="s">
        <v>16</v>
      </c>
      <c r="H43" s="47" t="s">
        <v>18</v>
      </c>
      <c r="I43" s="48">
        <v>0</v>
      </c>
      <c r="J43" s="60" t="s">
        <v>16</v>
      </c>
      <c r="K43" s="61">
        <v>0.0013</v>
      </c>
      <c r="L43" s="58" t="s">
        <v>16</v>
      </c>
      <c r="M43" s="56" t="s">
        <v>18</v>
      </c>
      <c r="N43" s="54">
        <v>0</v>
      </c>
      <c r="O43" s="47" t="s">
        <v>16</v>
      </c>
      <c r="P43" s="39">
        <v>0.0011</v>
      </c>
      <c r="Q43" s="46" t="s">
        <v>16</v>
      </c>
      <c r="R43" s="47" t="s">
        <v>18</v>
      </c>
      <c r="S43" s="48">
        <v>0</v>
      </c>
      <c r="T43" s="45" t="s">
        <v>16</v>
      </c>
      <c r="U43" s="39">
        <v>0.001</v>
      </c>
      <c r="V43" s="46" t="s">
        <v>16</v>
      </c>
      <c r="W43" s="47" t="s">
        <v>18</v>
      </c>
      <c r="X43" s="48">
        <v>0</v>
      </c>
      <c r="Y43" s="45" t="s">
        <v>16</v>
      </c>
      <c r="Z43" s="65">
        <v>0.001</v>
      </c>
      <c r="AA43" s="46" t="s">
        <v>16</v>
      </c>
      <c r="AB43" s="47" t="s">
        <v>18</v>
      </c>
      <c r="AC43" s="48">
        <v>0</v>
      </c>
      <c r="AD43" s="45" t="s">
        <v>16</v>
      </c>
      <c r="AE43" s="65">
        <v>0.001</v>
      </c>
      <c r="AF43" s="46" t="s">
        <v>16</v>
      </c>
      <c r="AG43" s="47" t="s">
        <v>18</v>
      </c>
      <c r="AH43" s="48">
        <v>0</v>
      </c>
      <c r="AI43" s="45" t="s">
        <v>16</v>
      </c>
      <c r="AJ43" s="65">
        <v>0.0011</v>
      </c>
      <c r="AK43" s="46" t="s">
        <v>16</v>
      </c>
      <c r="AL43" s="47" t="s">
        <v>18</v>
      </c>
      <c r="AM43" s="48">
        <v>0</v>
      </c>
      <c r="AN43" s="45" t="s">
        <v>16</v>
      </c>
      <c r="AO43" s="65">
        <v>0.0014</v>
      </c>
      <c r="AP43" s="46" t="s">
        <v>16</v>
      </c>
      <c r="AQ43" s="47" t="s">
        <v>18</v>
      </c>
      <c r="AR43" s="48">
        <v>0</v>
      </c>
      <c r="AS43" s="45" t="s">
        <v>16</v>
      </c>
      <c r="AT43" s="65">
        <v>0.0012</v>
      </c>
      <c r="AU43" s="46" t="s">
        <v>16</v>
      </c>
      <c r="AV43" s="47" t="s">
        <v>18</v>
      </c>
      <c r="AW43" s="48">
        <v>0</v>
      </c>
      <c r="AX43" s="45" t="s">
        <v>16</v>
      </c>
      <c r="AY43" s="65">
        <v>0.0013</v>
      </c>
      <c r="AZ43" s="46" t="s">
        <v>16</v>
      </c>
      <c r="BA43" s="47" t="s">
        <v>18</v>
      </c>
      <c r="BB43" s="48">
        <v>0</v>
      </c>
      <c r="BC43" s="45" t="s">
        <v>16</v>
      </c>
      <c r="BD43" s="65">
        <v>0.0013</v>
      </c>
      <c r="BE43" s="46" t="s">
        <v>16</v>
      </c>
      <c r="BF43" s="47" t="s">
        <v>18</v>
      </c>
      <c r="BG43" s="48">
        <v>0</v>
      </c>
      <c r="BH43" s="45" t="s">
        <v>16</v>
      </c>
      <c r="BI43" s="65">
        <v>0.0013</v>
      </c>
      <c r="BJ43" s="46" t="s">
        <v>16</v>
      </c>
      <c r="BK43" s="47" t="s">
        <v>18</v>
      </c>
      <c r="BL43" s="54">
        <v>0</v>
      </c>
      <c r="BM43" s="45" t="s">
        <v>16</v>
      </c>
      <c r="BN43" s="65">
        <v>0.0013</v>
      </c>
      <c r="BO43" s="46" t="s">
        <v>16</v>
      </c>
      <c r="BP43" s="47" t="s">
        <v>18</v>
      </c>
      <c r="BQ43" s="54">
        <v>0</v>
      </c>
      <c r="BR43" s="45" t="s">
        <v>16</v>
      </c>
      <c r="BS43" s="65">
        <v>0.0012</v>
      </c>
      <c r="BT43" s="46" t="s">
        <v>16</v>
      </c>
      <c r="BU43" s="47" t="s">
        <v>18</v>
      </c>
      <c r="BV43" s="48">
        <v>0</v>
      </c>
      <c r="BW43" s="45" t="s">
        <v>16</v>
      </c>
      <c r="BX43" s="65">
        <v>0.0013</v>
      </c>
      <c r="BY43" s="46" t="s">
        <v>16</v>
      </c>
      <c r="BZ43" s="47" t="s">
        <v>18</v>
      </c>
      <c r="CA43" s="48">
        <v>0</v>
      </c>
      <c r="CB43" s="45" t="s">
        <v>16</v>
      </c>
      <c r="CC43" s="39">
        <v>0.0013</v>
      </c>
      <c r="CD43" s="46" t="s">
        <v>16</v>
      </c>
      <c r="CE43" s="47" t="s">
        <v>18</v>
      </c>
      <c r="CF43" s="48">
        <v>0</v>
      </c>
      <c r="CG43" s="45" t="s">
        <v>16</v>
      </c>
      <c r="CH43" s="39">
        <v>0.0013</v>
      </c>
      <c r="CI43" s="46" t="s">
        <v>16</v>
      </c>
      <c r="CJ43" s="47" t="s">
        <v>18</v>
      </c>
      <c r="CK43" s="48">
        <v>0</v>
      </c>
      <c r="CL43" s="45" t="s">
        <v>16</v>
      </c>
      <c r="CM43" s="39">
        <v>0.0013</v>
      </c>
      <c r="CN43" s="46" t="s">
        <v>16</v>
      </c>
      <c r="CO43" s="47" t="s">
        <v>18</v>
      </c>
      <c r="CP43" s="48">
        <v>0</v>
      </c>
      <c r="CQ43" s="45" t="s">
        <v>16</v>
      </c>
      <c r="CR43" s="65">
        <v>0.0013</v>
      </c>
      <c r="CS43" s="46" t="s">
        <v>16</v>
      </c>
      <c r="CT43" s="47" t="s">
        <v>18</v>
      </c>
      <c r="CU43" s="48">
        <v>0</v>
      </c>
      <c r="CV43" s="45" t="s">
        <v>16</v>
      </c>
      <c r="CW43" s="39">
        <v>0.0013</v>
      </c>
      <c r="CX43" s="46" t="s">
        <v>16</v>
      </c>
      <c r="CY43" s="47" t="s">
        <v>18</v>
      </c>
      <c r="CZ43" s="48">
        <v>0</v>
      </c>
      <c r="DA43" s="45" t="s">
        <v>16</v>
      </c>
      <c r="DB43" s="39">
        <v>0.0013</v>
      </c>
      <c r="DC43" s="46" t="s">
        <v>16</v>
      </c>
      <c r="DD43" s="47" t="s">
        <v>18</v>
      </c>
      <c r="DE43" s="48">
        <v>0</v>
      </c>
      <c r="DF43" s="45" t="s">
        <v>16</v>
      </c>
      <c r="DG43" s="39">
        <v>0.0012</v>
      </c>
      <c r="DH43" s="46" t="s">
        <v>16</v>
      </c>
      <c r="DI43" s="47" t="s">
        <v>18</v>
      </c>
      <c r="DJ43" s="48">
        <v>0</v>
      </c>
      <c r="DK43" s="45" t="s">
        <v>16</v>
      </c>
      <c r="DL43" s="39">
        <v>0.0012</v>
      </c>
      <c r="DM43" s="46" t="s">
        <v>16</v>
      </c>
      <c r="DN43" s="47" t="s">
        <v>18</v>
      </c>
      <c r="DO43" s="48">
        <v>0</v>
      </c>
      <c r="DP43" s="45" t="s">
        <v>16</v>
      </c>
      <c r="DQ43" s="39">
        <v>0.0012</v>
      </c>
      <c r="DR43" s="46" t="s">
        <v>16</v>
      </c>
      <c r="DS43" s="47" t="s">
        <v>18</v>
      </c>
      <c r="DT43" s="55">
        <v>0</v>
      </c>
      <c r="DU43" s="26">
        <f>F43+K43+P43+U43+Z43+AE43+AJ43+AO43+AT43+AY43+BD43+BI43+BN43+BS43+BX43+CC43+CH43+CM43+CR43+CW43+DB43+DG43+DL43+DQ43</f>
        <v>0.02929999999999999</v>
      </c>
      <c r="DV43" s="26">
        <f t="shared" si="1"/>
        <v>0</v>
      </c>
    </row>
    <row r="44" spans="1:126" ht="24.75" customHeight="1">
      <c r="A44" s="16">
        <v>36</v>
      </c>
      <c r="B44" s="17" t="s">
        <v>40</v>
      </c>
      <c r="C44" s="82" t="s">
        <v>136</v>
      </c>
      <c r="D44" s="33"/>
      <c r="E44" s="45" t="s">
        <v>16</v>
      </c>
      <c r="F44" s="65">
        <v>0</v>
      </c>
      <c r="G44" s="46" t="s">
        <v>16</v>
      </c>
      <c r="H44" s="47" t="s">
        <v>18</v>
      </c>
      <c r="I44" s="48">
        <v>0</v>
      </c>
      <c r="J44" s="45" t="s">
        <v>16</v>
      </c>
      <c r="K44" s="39">
        <v>0</v>
      </c>
      <c r="L44" s="46" t="s">
        <v>16</v>
      </c>
      <c r="M44" s="47" t="s">
        <v>18</v>
      </c>
      <c r="N44" s="54">
        <v>0</v>
      </c>
      <c r="O44" s="47" t="s">
        <v>16</v>
      </c>
      <c r="P44" s="39">
        <v>0</v>
      </c>
      <c r="Q44" s="46" t="s">
        <v>16</v>
      </c>
      <c r="R44" s="47" t="s">
        <v>18</v>
      </c>
      <c r="S44" s="48">
        <v>0</v>
      </c>
      <c r="T44" s="45" t="s">
        <v>16</v>
      </c>
      <c r="U44" s="39">
        <v>0</v>
      </c>
      <c r="V44" s="46" t="s">
        <v>16</v>
      </c>
      <c r="W44" s="47" t="s">
        <v>18</v>
      </c>
      <c r="X44" s="48">
        <v>0</v>
      </c>
      <c r="Y44" s="45" t="s">
        <v>16</v>
      </c>
      <c r="Z44" s="65">
        <v>0</v>
      </c>
      <c r="AA44" s="46" t="s">
        <v>16</v>
      </c>
      <c r="AB44" s="47" t="s">
        <v>18</v>
      </c>
      <c r="AC44" s="48">
        <v>0</v>
      </c>
      <c r="AD44" s="45" t="s">
        <v>16</v>
      </c>
      <c r="AE44" s="65">
        <v>0</v>
      </c>
      <c r="AF44" s="46" t="s">
        <v>16</v>
      </c>
      <c r="AG44" s="47" t="s">
        <v>18</v>
      </c>
      <c r="AH44" s="48">
        <v>0</v>
      </c>
      <c r="AI44" s="45" t="s">
        <v>16</v>
      </c>
      <c r="AJ44" s="65">
        <v>0</v>
      </c>
      <c r="AK44" s="46" t="s">
        <v>16</v>
      </c>
      <c r="AL44" s="47" t="s">
        <v>18</v>
      </c>
      <c r="AM44" s="48">
        <v>0</v>
      </c>
      <c r="AN44" s="45" t="s">
        <v>16</v>
      </c>
      <c r="AO44" s="65">
        <v>0</v>
      </c>
      <c r="AP44" s="46" t="s">
        <v>16</v>
      </c>
      <c r="AQ44" s="47" t="s">
        <v>18</v>
      </c>
      <c r="AR44" s="48">
        <v>0</v>
      </c>
      <c r="AS44" s="45" t="s">
        <v>16</v>
      </c>
      <c r="AT44" s="65">
        <v>0</v>
      </c>
      <c r="AU44" s="46" t="s">
        <v>16</v>
      </c>
      <c r="AV44" s="47" t="s">
        <v>18</v>
      </c>
      <c r="AW44" s="48">
        <v>0</v>
      </c>
      <c r="AX44" s="45" t="s">
        <v>16</v>
      </c>
      <c r="AY44" s="65">
        <v>0</v>
      </c>
      <c r="AZ44" s="46" t="s">
        <v>16</v>
      </c>
      <c r="BA44" s="47" t="s">
        <v>18</v>
      </c>
      <c r="BB44" s="48">
        <v>0</v>
      </c>
      <c r="BC44" s="45" t="s">
        <v>16</v>
      </c>
      <c r="BD44" s="65">
        <v>0</v>
      </c>
      <c r="BE44" s="46" t="s">
        <v>16</v>
      </c>
      <c r="BF44" s="47" t="s">
        <v>18</v>
      </c>
      <c r="BG44" s="48">
        <v>0</v>
      </c>
      <c r="BH44" s="45" t="s">
        <v>16</v>
      </c>
      <c r="BI44" s="65">
        <v>0</v>
      </c>
      <c r="BJ44" s="46" t="s">
        <v>16</v>
      </c>
      <c r="BK44" s="47" t="s">
        <v>18</v>
      </c>
      <c r="BL44" s="54">
        <v>0</v>
      </c>
      <c r="BM44" s="45" t="s">
        <v>16</v>
      </c>
      <c r="BN44" s="65">
        <v>0</v>
      </c>
      <c r="BO44" s="46" t="s">
        <v>16</v>
      </c>
      <c r="BP44" s="47" t="s">
        <v>18</v>
      </c>
      <c r="BQ44" s="54">
        <v>0</v>
      </c>
      <c r="BR44" s="45" t="s">
        <v>16</v>
      </c>
      <c r="BS44" s="65">
        <v>0</v>
      </c>
      <c r="BT44" s="46" t="s">
        <v>16</v>
      </c>
      <c r="BU44" s="47" t="s">
        <v>18</v>
      </c>
      <c r="BV44" s="48">
        <v>0</v>
      </c>
      <c r="BW44" s="45" t="s">
        <v>16</v>
      </c>
      <c r="BX44" s="65">
        <v>0</v>
      </c>
      <c r="BY44" s="46" t="s">
        <v>16</v>
      </c>
      <c r="BZ44" s="47" t="s">
        <v>18</v>
      </c>
      <c r="CA44" s="48">
        <v>0</v>
      </c>
      <c r="CB44" s="45" t="s">
        <v>16</v>
      </c>
      <c r="CC44" s="39">
        <v>0</v>
      </c>
      <c r="CD44" s="46" t="s">
        <v>16</v>
      </c>
      <c r="CE44" s="47" t="s">
        <v>18</v>
      </c>
      <c r="CF44" s="48">
        <v>0</v>
      </c>
      <c r="CG44" s="45" t="s">
        <v>16</v>
      </c>
      <c r="CH44" s="39">
        <v>0</v>
      </c>
      <c r="CI44" s="46" t="s">
        <v>16</v>
      </c>
      <c r="CJ44" s="47" t="s">
        <v>18</v>
      </c>
      <c r="CK44" s="48">
        <v>0</v>
      </c>
      <c r="CL44" s="45" t="s">
        <v>16</v>
      </c>
      <c r="CM44" s="39">
        <v>0</v>
      </c>
      <c r="CN44" s="46" t="s">
        <v>16</v>
      </c>
      <c r="CO44" s="47" t="s">
        <v>18</v>
      </c>
      <c r="CP44" s="48">
        <v>0</v>
      </c>
      <c r="CQ44" s="45" t="s">
        <v>16</v>
      </c>
      <c r="CR44" s="65">
        <v>0</v>
      </c>
      <c r="CS44" s="46" t="s">
        <v>16</v>
      </c>
      <c r="CT44" s="47" t="s">
        <v>18</v>
      </c>
      <c r="CU44" s="48">
        <v>0</v>
      </c>
      <c r="CV44" s="45" t="s">
        <v>16</v>
      </c>
      <c r="CW44" s="39">
        <v>0</v>
      </c>
      <c r="CX44" s="46" t="s">
        <v>16</v>
      </c>
      <c r="CY44" s="47" t="s">
        <v>18</v>
      </c>
      <c r="CZ44" s="48">
        <v>0</v>
      </c>
      <c r="DA44" s="45" t="s">
        <v>16</v>
      </c>
      <c r="DB44" s="39">
        <v>0</v>
      </c>
      <c r="DC44" s="46" t="s">
        <v>16</v>
      </c>
      <c r="DD44" s="47" t="s">
        <v>18</v>
      </c>
      <c r="DE44" s="48">
        <v>0</v>
      </c>
      <c r="DF44" s="45" t="s">
        <v>16</v>
      </c>
      <c r="DG44" s="39">
        <v>0</v>
      </c>
      <c r="DH44" s="46" t="s">
        <v>16</v>
      </c>
      <c r="DI44" s="47" t="s">
        <v>18</v>
      </c>
      <c r="DJ44" s="48">
        <v>0</v>
      </c>
      <c r="DK44" s="45" t="s">
        <v>16</v>
      </c>
      <c r="DL44" s="39">
        <v>0</v>
      </c>
      <c r="DM44" s="46" t="s">
        <v>16</v>
      </c>
      <c r="DN44" s="47" t="s">
        <v>18</v>
      </c>
      <c r="DO44" s="48">
        <v>0</v>
      </c>
      <c r="DP44" s="45" t="s">
        <v>16</v>
      </c>
      <c r="DQ44" s="39">
        <v>0</v>
      </c>
      <c r="DR44" s="46" t="s">
        <v>16</v>
      </c>
      <c r="DS44" s="47" t="s">
        <v>18</v>
      </c>
      <c r="DT44" s="55">
        <v>0</v>
      </c>
      <c r="DU44" s="26">
        <f>F44+K44+P44+U44+Z44+AE44+AJ44+AO44+AT44+AY44+BD44+BI44+BN44+BS44+BX44+CC44+CH44+CM44+CR44+CW44+DB44+DG44+DL44+DQ44</f>
        <v>0</v>
      </c>
      <c r="DV44" s="26">
        <f t="shared" si="1"/>
        <v>0</v>
      </c>
    </row>
    <row r="45" spans="1:126" ht="24.75" customHeight="1">
      <c r="A45" s="16">
        <v>37</v>
      </c>
      <c r="B45" s="17" t="s">
        <v>139</v>
      </c>
      <c r="C45" s="82" t="s">
        <v>137</v>
      </c>
      <c r="D45" s="33"/>
      <c r="E45" s="45" t="s">
        <v>16</v>
      </c>
      <c r="F45" s="65">
        <v>0.013</v>
      </c>
      <c r="G45" s="46" t="s">
        <v>16</v>
      </c>
      <c r="H45" s="47" t="s">
        <v>18</v>
      </c>
      <c r="I45" s="48">
        <v>0.0194</v>
      </c>
      <c r="J45" s="49" t="s">
        <v>16</v>
      </c>
      <c r="K45" s="50">
        <v>0.017</v>
      </c>
      <c r="L45" s="51" t="s">
        <v>16</v>
      </c>
      <c r="M45" s="52" t="s">
        <v>18</v>
      </c>
      <c r="N45" s="59">
        <v>0.0219</v>
      </c>
      <c r="O45" s="47" t="s">
        <v>16</v>
      </c>
      <c r="P45" s="39">
        <v>0.0173</v>
      </c>
      <c r="Q45" s="46" t="s">
        <v>16</v>
      </c>
      <c r="R45" s="47" t="s">
        <v>18</v>
      </c>
      <c r="S45" s="48">
        <v>0.0183</v>
      </c>
      <c r="T45" s="45" t="s">
        <v>16</v>
      </c>
      <c r="U45" s="39">
        <v>0.027</v>
      </c>
      <c r="V45" s="46" t="s">
        <v>16</v>
      </c>
      <c r="W45" s="47" t="s">
        <v>18</v>
      </c>
      <c r="X45" s="48">
        <v>0.0265</v>
      </c>
      <c r="Y45" s="45" t="s">
        <v>16</v>
      </c>
      <c r="Z45" s="65">
        <v>0.021</v>
      </c>
      <c r="AA45" s="46" t="s">
        <v>16</v>
      </c>
      <c r="AB45" s="47" t="s">
        <v>18</v>
      </c>
      <c r="AC45" s="48">
        <v>0.0238</v>
      </c>
      <c r="AD45" s="45" t="s">
        <v>16</v>
      </c>
      <c r="AE45" s="65">
        <v>0.0218</v>
      </c>
      <c r="AF45" s="46" t="s">
        <v>16</v>
      </c>
      <c r="AG45" s="47" t="s">
        <v>18</v>
      </c>
      <c r="AH45" s="48">
        <v>0.0253</v>
      </c>
      <c r="AI45" s="45" t="s">
        <v>16</v>
      </c>
      <c r="AJ45" s="65">
        <v>0.0317</v>
      </c>
      <c r="AK45" s="46" t="s">
        <v>16</v>
      </c>
      <c r="AL45" s="47" t="s">
        <v>18</v>
      </c>
      <c r="AM45" s="48">
        <v>0.032</v>
      </c>
      <c r="AN45" s="45" t="s">
        <v>16</v>
      </c>
      <c r="AO45" s="65">
        <v>0.0329</v>
      </c>
      <c r="AP45" s="46" t="s">
        <v>16</v>
      </c>
      <c r="AQ45" s="47" t="s">
        <v>18</v>
      </c>
      <c r="AR45" s="48">
        <v>0.0325</v>
      </c>
      <c r="AS45" s="45" t="s">
        <v>16</v>
      </c>
      <c r="AT45" s="65">
        <v>0.043</v>
      </c>
      <c r="AU45" s="46" t="s">
        <v>16</v>
      </c>
      <c r="AV45" s="47" t="s">
        <v>18</v>
      </c>
      <c r="AW45" s="48">
        <v>0.041</v>
      </c>
      <c r="AX45" s="45" t="s">
        <v>16</v>
      </c>
      <c r="AY45" s="65">
        <v>0.057</v>
      </c>
      <c r="AZ45" s="46" t="s">
        <v>16</v>
      </c>
      <c r="BA45" s="47" t="s">
        <v>18</v>
      </c>
      <c r="BB45" s="48">
        <v>0.071</v>
      </c>
      <c r="BC45" s="45" t="s">
        <v>16</v>
      </c>
      <c r="BD45" s="65">
        <v>0.0632</v>
      </c>
      <c r="BE45" s="46" t="s">
        <v>16</v>
      </c>
      <c r="BF45" s="47" t="s">
        <v>18</v>
      </c>
      <c r="BG45" s="48">
        <v>0.0732</v>
      </c>
      <c r="BH45" s="45" t="s">
        <v>16</v>
      </c>
      <c r="BI45" s="65">
        <v>0.044</v>
      </c>
      <c r="BJ45" s="46" t="s">
        <v>16</v>
      </c>
      <c r="BK45" s="47" t="s">
        <v>18</v>
      </c>
      <c r="BL45" s="54">
        <v>0.051</v>
      </c>
      <c r="BM45" s="45" t="s">
        <v>16</v>
      </c>
      <c r="BN45" s="65">
        <v>0.037</v>
      </c>
      <c r="BO45" s="46" t="s">
        <v>16</v>
      </c>
      <c r="BP45" s="47" t="s">
        <v>18</v>
      </c>
      <c r="BQ45" s="54">
        <v>0.0314</v>
      </c>
      <c r="BR45" s="45" t="s">
        <v>16</v>
      </c>
      <c r="BS45" s="65">
        <v>0.044</v>
      </c>
      <c r="BT45" s="46" t="s">
        <v>16</v>
      </c>
      <c r="BU45" s="47" t="s">
        <v>18</v>
      </c>
      <c r="BV45" s="48">
        <v>0.0365</v>
      </c>
      <c r="BW45" s="45" t="s">
        <v>16</v>
      </c>
      <c r="BX45" s="65">
        <v>0.055</v>
      </c>
      <c r="BY45" s="46" t="s">
        <v>16</v>
      </c>
      <c r="BZ45" s="47" t="s">
        <v>18</v>
      </c>
      <c r="CA45" s="48">
        <v>0.051</v>
      </c>
      <c r="CB45" s="45" t="s">
        <v>16</v>
      </c>
      <c r="CC45" s="39">
        <v>0.055</v>
      </c>
      <c r="CD45" s="46" t="s">
        <v>16</v>
      </c>
      <c r="CE45" s="47" t="s">
        <v>18</v>
      </c>
      <c r="CF45" s="48">
        <v>0.046</v>
      </c>
      <c r="CG45" s="45" t="s">
        <v>16</v>
      </c>
      <c r="CH45" s="39">
        <v>0.041</v>
      </c>
      <c r="CI45" s="46" t="s">
        <v>16</v>
      </c>
      <c r="CJ45" s="47" t="s">
        <v>18</v>
      </c>
      <c r="CK45" s="48">
        <v>0.035</v>
      </c>
      <c r="CL45" s="45" t="s">
        <v>16</v>
      </c>
      <c r="CM45" s="39">
        <v>0.03</v>
      </c>
      <c r="CN45" s="46" t="s">
        <v>16</v>
      </c>
      <c r="CO45" s="47" t="s">
        <v>18</v>
      </c>
      <c r="CP45" s="48">
        <v>0.027</v>
      </c>
      <c r="CQ45" s="45" t="s">
        <v>16</v>
      </c>
      <c r="CR45" s="65">
        <v>0.034</v>
      </c>
      <c r="CS45" s="46" t="s">
        <v>16</v>
      </c>
      <c r="CT45" s="47" t="s">
        <v>18</v>
      </c>
      <c r="CU45" s="48">
        <v>0.035</v>
      </c>
      <c r="CV45" s="45" t="s">
        <v>16</v>
      </c>
      <c r="CW45" s="39">
        <v>0.0296</v>
      </c>
      <c r="CX45" s="46" t="s">
        <v>16</v>
      </c>
      <c r="CY45" s="47" t="s">
        <v>18</v>
      </c>
      <c r="CZ45" s="48">
        <v>0.0315</v>
      </c>
      <c r="DA45" s="45" t="s">
        <v>16</v>
      </c>
      <c r="DB45" s="39">
        <v>0.0345</v>
      </c>
      <c r="DC45" s="46" t="s">
        <v>16</v>
      </c>
      <c r="DD45" s="47" t="s">
        <v>18</v>
      </c>
      <c r="DE45" s="48">
        <v>0.029</v>
      </c>
      <c r="DF45" s="45" t="s">
        <v>16</v>
      </c>
      <c r="DG45" s="39">
        <v>0.0456</v>
      </c>
      <c r="DH45" s="46" t="s">
        <v>16</v>
      </c>
      <c r="DI45" s="47" t="s">
        <v>18</v>
      </c>
      <c r="DJ45" s="48">
        <v>0.0343</v>
      </c>
      <c r="DK45" s="45" t="s">
        <v>16</v>
      </c>
      <c r="DL45" s="39">
        <v>0.0273</v>
      </c>
      <c r="DM45" s="46" t="s">
        <v>16</v>
      </c>
      <c r="DN45" s="47" t="s">
        <v>18</v>
      </c>
      <c r="DO45" s="48">
        <v>0.0256</v>
      </c>
      <c r="DP45" s="45" t="s">
        <v>16</v>
      </c>
      <c r="DQ45" s="39">
        <v>0.0209</v>
      </c>
      <c r="DR45" s="46" t="s">
        <v>16</v>
      </c>
      <c r="DS45" s="47" t="s">
        <v>18</v>
      </c>
      <c r="DT45" s="55">
        <v>0.0266</v>
      </c>
      <c r="DU45" s="26">
        <f>F45+K45+P45+U45+Z45+AE45+AJ45+AO45+AT45+AY45+BD45+BI45+BN45+BS45+BX45+CC45+CH45+CM45+CR45+CW45+DB45+DG45+DL45+DQ45</f>
        <v>0.8428</v>
      </c>
      <c r="DV45" s="26">
        <f t="shared" si="1"/>
        <v>0.8448</v>
      </c>
    </row>
    <row r="46" spans="1:127" ht="24" customHeight="1">
      <c r="A46" s="16">
        <v>38</v>
      </c>
      <c r="B46" s="17" t="s">
        <v>41</v>
      </c>
      <c r="C46" s="84" t="s">
        <v>68</v>
      </c>
      <c r="D46" s="33" t="s">
        <v>114</v>
      </c>
      <c r="E46" s="45" t="s">
        <v>16</v>
      </c>
      <c r="F46" s="35">
        <v>0.0065</v>
      </c>
      <c r="G46" s="46" t="s">
        <v>16</v>
      </c>
      <c r="H46" s="47" t="s">
        <v>18</v>
      </c>
      <c r="I46" s="48">
        <v>0.0042</v>
      </c>
      <c r="J46" s="45" t="s">
        <v>16</v>
      </c>
      <c r="K46" s="35">
        <v>0.0085</v>
      </c>
      <c r="L46" s="46" t="s">
        <v>16</v>
      </c>
      <c r="M46" s="47" t="s">
        <v>18</v>
      </c>
      <c r="N46" s="48">
        <v>0.0041</v>
      </c>
      <c r="O46" s="45" t="s">
        <v>16</v>
      </c>
      <c r="P46" s="35">
        <v>0.0089</v>
      </c>
      <c r="Q46" s="46" t="s">
        <v>16</v>
      </c>
      <c r="R46" s="47" t="s">
        <v>18</v>
      </c>
      <c r="S46" s="48">
        <v>0.0042</v>
      </c>
      <c r="T46" s="45" t="s">
        <v>16</v>
      </c>
      <c r="U46" s="35">
        <v>0.0086</v>
      </c>
      <c r="V46" s="46" t="s">
        <v>16</v>
      </c>
      <c r="W46" s="47" t="s">
        <v>18</v>
      </c>
      <c r="X46" s="48">
        <v>0.0041</v>
      </c>
      <c r="Y46" s="45" t="s">
        <v>16</v>
      </c>
      <c r="Z46" s="35">
        <v>0.0092</v>
      </c>
      <c r="AA46" s="46" t="s">
        <v>16</v>
      </c>
      <c r="AB46" s="47" t="s">
        <v>18</v>
      </c>
      <c r="AC46" s="48">
        <v>0.0043</v>
      </c>
      <c r="AD46" s="45" t="s">
        <v>16</v>
      </c>
      <c r="AE46" s="35">
        <v>0.0078</v>
      </c>
      <c r="AF46" s="46" t="s">
        <v>16</v>
      </c>
      <c r="AG46" s="47" t="s">
        <v>18</v>
      </c>
      <c r="AH46" s="48">
        <v>0.0042</v>
      </c>
      <c r="AI46" s="45" t="s">
        <v>16</v>
      </c>
      <c r="AJ46" s="35">
        <v>0.0062</v>
      </c>
      <c r="AK46" s="46" t="s">
        <v>16</v>
      </c>
      <c r="AL46" s="47" t="s">
        <v>18</v>
      </c>
      <c r="AM46" s="48">
        <v>0.004</v>
      </c>
      <c r="AN46" s="45" t="s">
        <v>16</v>
      </c>
      <c r="AO46" s="35">
        <v>0.0059</v>
      </c>
      <c r="AP46" s="46" t="s">
        <v>16</v>
      </c>
      <c r="AQ46" s="47" t="s">
        <v>18</v>
      </c>
      <c r="AR46" s="48">
        <v>0.0042</v>
      </c>
      <c r="AS46" s="45" t="s">
        <v>16</v>
      </c>
      <c r="AT46" s="35">
        <v>0.006</v>
      </c>
      <c r="AU46" s="46" t="s">
        <v>16</v>
      </c>
      <c r="AV46" s="47" t="s">
        <v>18</v>
      </c>
      <c r="AW46" s="48">
        <v>0.004</v>
      </c>
      <c r="AX46" s="45" t="s">
        <v>16</v>
      </c>
      <c r="AY46" s="35">
        <v>0.0057</v>
      </c>
      <c r="AZ46" s="46" t="s">
        <v>16</v>
      </c>
      <c r="BA46" s="47" t="s">
        <v>18</v>
      </c>
      <c r="BB46" s="48">
        <v>0.004</v>
      </c>
      <c r="BC46" s="45" t="s">
        <v>16</v>
      </c>
      <c r="BD46" s="35">
        <v>0.0059</v>
      </c>
      <c r="BE46" s="46" t="s">
        <v>16</v>
      </c>
      <c r="BF46" s="47" t="s">
        <v>18</v>
      </c>
      <c r="BG46" s="48">
        <v>0.004</v>
      </c>
      <c r="BH46" s="45" t="s">
        <v>16</v>
      </c>
      <c r="BI46" s="35">
        <v>0.0058</v>
      </c>
      <c r="BJ46" s="46" t="s">
        <v>16</v>
      </c>
      <c r="BK46" s="47" t="s">
        <v>18</v>
      </c>
      <c r="BL46" s="54">
        <v>0.0038</v>
      </c>
      <c r="BM46" s="45" t="s">
        <v>16</v>
      </c>
      <c r="BN46" s="35">
        <v>0.0056</v>
      </c>
      <c r="BO46" s="46" t="s">
        <v>16</v>
      </c>
      <c r="BP46" s="47" t="s">
        <v>18</v>
      </c>
      <c r="BQ46" s="54">
        <v>0.004</v>
      </c>
      <c r="BR46" s="45" t="s">
        <v>16</v>
      </c>
      <c r="BS46" s="35">
        <v>0.0056</v>
      </c>
      <c r="BT46" s="46" t="s">
        <v>16</v>
      </c>
      <c r="BU46" s="47" t="s">
        <v>18</v>
      </c>
      <c r="BV46" s="48">
        <v>0.0041</v>
      </c>
      <c r="BW46" s="45" t="s">
        <v>16</v>
      </c>
      <c r="BX46" s="35">
        <v>0.0056</v>
      </c>
      <c r="BY46" s="46" t="s">
        <v>16</v>
      </c>
      <c r="BZ46" s="47" t="s">
        <v>18</v>
      </c>
      <c r="CA46" s="48">
        <v>0.0041</v>
      </c>
      <c r="CB46" s="45" t="s">
        <v>16</v>
      </c>
      <c r="CC46" s="35">
        <v>0.0058</v>
      </c>
      <c r="CD46" s="46" t="s">
        <v>16</v>
      </c>
      <c r="CE46" s="47" t="s">
        <v>18</v>
      </c>
      <c r="CF46" s="48">
        <v>0.0041</v>
      </c>
      <c r="CG46" s="45" t="s">
        <v>16</v>
      </c>
      <c r="CH46" s="35">
        <v>0.0058</v>
      </c>
      <c r="CI46" s="46" t="s">
        <v>16</v>
      </c>
      <c r="CJ46" s="47" t="s">
        <v>18</v>
      </c>
      <c r="CK46" s="48">
        <v>0.0041</v>
      </c>
      <c r="CL46" s="45" t="s">
        <v>16</v>
      </c>
      <c r="CM46" s="35">
        <v>0.0058</v>
      </c>
      <c r="CN46" s="46" t="s">
        <v>16</v>
      </c>
      <c r="CO46" s="47" t="s">
        <v>18</v>
      </c>
      <c r="CP46" s="48">
        <v>0.004</v>
      </c>
      <c r="CQ46" s="45" t="s">
        <v>16</v>
      </c>
      <c r="CR46" s="35">
        <v>0.0056</v>
      </c>
      <c r="CS46" s="46" t="s">
        <v>16</v>
      </c>
      <c r="CT46" s="47" t="s">
        <v>18</v>
      </c>
      <c r="CU46" s="48">
        <v>0.0038</v>
      </c>
      <c r="CV46" s="45" t="s">
        <v>16</v>
      </c>
      <c r="CW46" s="35">
        <v>0.0059</v>
      </c>
      <c r="CX46" s="46" t="s">
        <v>16</v>
      </c>
      <c r="CY46" s="47" t="s">
        <v>18</v>
      </c>
      <c r="CZ46" s="48">
        <v>0.004</v>
      </c>
      <c r="DA46" s="45" t="s">
        <v>16</v>
      </c>
      <c r="DB46" s="35">
        <v>0.0058</v>
      </c>
      <c r="DC46" s="46" t="s">
        <v>16</v>
      </c>
      <c r="DD46" s="47" t="s">
        <v>18</v>
      </c>
      <c r="DE46" s="48">
        <v>0.0038</v>
      </c>
      <c r="DF46" s="45" t="s">
        <v>16</v>
      </c>
      <c r="DG46" s="35">
        <v>0.0059</v>
      </c>
      <c r="DH46" s="46" t="s">
        <v>16</v>
      </c>
      <c r="DI46" s="47" t="s">
        <v>18</v>
      </c>
      <c r="DJ46" s="48">
        <v>0.0041</v>
      </c>
      <c r="DK46" s="45" t="s">
        <v>16</v>
      </c>
      <c r="DL46" s="35">
        <v>0.0062</v>
      </c>
      <c r="DM46" s="46" t="s">
        <v>16</v>
      </c>
      <c r="DN46" s="47" t="s">
        <v>18</v>
      </c>
      <c r="DO46" s="48">
        <v>0.004</v>
      </c>
      <c r="DP46" s="45" t="s">
        <v>16</v>
      </c>
      <c r="DQ46" s="35">
        <v>0.0061</v>
      </c>
      <c r="DR46" s="46" t="s">
        <v>16</v>
      </c>
      <c r="DS46" s="47" t="s">
        <v>18</v>
      </c>
      <c r="DT46" s="55">
        <v>0.004</v>
      </c>
      <c r="DU46" s="26">
        <f t="shared" si="0"/>
        <v>0.15469999999999998</v>
      </c>
      <c r="DV46" s="26">
        <f t="shared" si="1"/>
        <v>0.09720000000000004</v>
      </c>
      <c r="DW46" s="24"/>
    </row>
    <row r="47" spans="1:127" ht="24" customHeight="1">
      <c r="A47" s="16">
        <v>39</v>
      </c>
      <c r="B47" s="17" t="s">
        <v>142</v>
      </c>
      <c r="C47" s="86" t="s">
        <v>145</v>
      </c>
      <c r="D47" s="87"/>
      <c r="E47" s="45" t="s">
        <v>16</v>
      </c>
      <c r="F47" s="35">
        <v>0.093</v>
      </c>
      <c r="G47" s="46" t="s">
        <v>16</v>
      </c>
      <c r="H47" s="47" t="s">
        <v>18</v>
      </c>
      <c r="I47" s="48">
        <v>0.052</v>
      </c>
      <c r="J47" s="45" t="s">
        <v>16</v>
      </c>
      <c r="K47" s="35">
        <v>0.094</v>
      </c>
      <c r="L47" s="46" t="s">
        <v>16</v>
      </c>
      <c r="M47" s="47" t="s">
        <v>18</v>
      </c>
      <c r="N47" s="48">
        <v>0.053</v>
      </c>
      <c r="O47" s="45" t="s">
        <v>16</v>
      </c>
      <c r="P47" s="35">
        <v>0.094</v>
      </c>
      <c r="Q47" s="46" t="s">
        <v>16</v>
      </c>
      <c r="R47" s="47" t="s">
        <v>18</v>
      </c>
      <c r="S47" s="48">
        <v>0.053</v>
      </c>
      <c r="T47" s="45" t="s">
        <v>16</v>
      </c>
      <c r="U47" s="35">
        <v>0.093</v>
      </c>
      <c r="V47" s="46" t="s">
        <v>16</v>
      </c>
      <c r="W47" s="47" t="s">
        <v>18</v>
      </c>
      <c r="X47" s="48">
        <v>0.053</v>
      </c>
      <c r="Y47" s="45" t="s">
        <v>16</v>
      </c>
      <c r="Z47" s="35">
        <v>0.122</v>
      </c>
      <c r="AA47" s="46" t="s">
        <v>16</v>
      </c>
      <c r="AB47" s="47" t="s">
        <v>18</v>
      </c>
      <c r="AC47" s="48">
        <v>0.06</v>
      </c>
      <c r="AD47" s="45" t="s">
        <v>16</v>
      </c>
      <c r="AE47" s="35">
        <v>0.122</v>
      </c>
      <c r="AF47" s="46" t="s">
        <v>16</v>
      </c>
      <c r="AG47" s="47" t="s">
        <v>18</v>
      </c>
      <c r="AH47" s="48">
        <v>0.06</v>
      </c>
      <c r="AI47" s="45" t="s">
        <v>16</v>
      </c>
      <c r="AJ47" s="35">
        <v>0.126</v>
      </c>
      <c r="AK47" s="46" t="s">
        <v>16</v>
      </c>
      <c r="AL47" s="47" t="s">
        <v>18</v>
      </c>
      <c r="AM47" s="48">
        <v>0.061</v>
      </c>
      <c r="AN47" s="45" t="s">
        <v>16</v>
      </c>
      <c r="AO47" s="35">
        <v>0.126</v>
      </c>
      <c r="AP47" s="46" t="s">
        <v>16</v>
      </c>
      <c r="AQ47" s="47" t="s">
        <v>18</v>
      </c>
      <c r="AR47" s="48">
        <v>0.062</v>
      </c>
      <c r="AS47" s="45" t="s">
        <v>16</v>
      </c>
      <c r="AT47" s="35">
        <v>0.124</v>
      </c>
      <c r="AU47" s="46" t="s">
        <v>16</v>
      </c>
      <c r="AV47" s="47" t="s">
        <v>18</v>
      </c>
      <c r="AW47" s="48">
        <v>0.061</v>
      </c>
      <c r="AX47" s="45" t="s">
        <v>16</v>
      </c>
      <c r="AY47" s="35">
        <v>0.125</v>
      </c>
      <c r="AZ47" s="46" t="s">
        <v>16</v>
      </c>
      <c r="BA47" s="47" t="s">
        <v>18</v>
      </c>
      <c r="BB47" s="48">
        <v>0.061</v>
      </c>
      <c r="BC47" s="45" t="s">
        <v>16</v>
      </c>
      <c r="BD47" s="35">
        <v>0.126</v>
      </c>
      <c r="BE47" s="46" t="s">
        <v>16</v>
      </c>
      <c r="BF47" s="47" t="s">
        <v>18</v>
      </c>
      <c r="BG47" s="48">
        <v>0.062</v>
      </c>
      <c r="BH47" s="45" t="s">
        <v>16</v>
      </c>
      <c r="BI47" s="35">
        <v>0.1255</v>
      </c>
      <c r="BJ47" s="46" t="s">
        <v>16</v>
      </c>
      <c r="BK47" s="47" t="s">
        <v>18</v>
      </c>
      <c r="BL47" s="54">
        <v>0.061</v>
      </c>
      <c r="BM47" s="45" t="s">
        <v>16</v>
      </c>
      <c r="BN47" s="35">
        <v>0.1273</v>
      </c>
      <c r="BO47" s="46" t="s">
        <v>16</v>
      </c>
      <c r="BP47" s="47" t="s">
        <v>18</v>
      </c>
      <c r="BQ47" s="54">
        <v>0.061</v>
      </c>
      <c r="BR47" s="45" t="s">
        <v>16</v>
      </c>
      <c r="BS47" s="35">
        <v>0.126</v>
      </c>
      <c r="BT47" s="46" t="s">
        <v>16</v>
      </c>
      <c r="BU47" s="47" t="s">
        <v>18</v>
      </c>
      <c r="BV47" s="48">
        <v>0.06</v>
      </c>
      <c r="BW47" s="45" t="s">
        <v>16</v>
      </c>
      <c r="BX47" s="35">
        <v>0.125</v>
      </c>
      <c r="BY47" s="46" t="s">
        <v>16</v>
      </c>
      <c r="BZ47" s="47" t="s">
        <v>18</v>
      </c>
      <c r="CA47" s="48">
        <v>0.06</v>
      </c>
      <c r="CB47" s="45" t="s">
        <v>16</v>
      </c>
      <c r="CC47" s="35">
        <v>0.126</v>
      </c>
      <c r="CD47" s="46" t="s">
        <v>16</v>
      </c>
      <c r="CE47" s="47" t="s">
        <v>18</v>
      </c>
      <c r="CF47" s="48">
        <v>0.06</v>
      </c>
      <c r="CG47" s="45" t="s">
        <v>16</v>
      </c>
      <c r="CH47" s="35">
        <v>0.127</v>
      </c>
      <c r="CI47" s="46" t="s">
        <v>16</v>
      </c>
      <c r="CJ47" s="47" t="s">
        <v>18</v>
      </c>
      <c r="CK47" s="48">
        <v>0.06</v>
      </c>
      <c r="CL47" s="45" t="s">
        <v>16</v>
      </c>
      <c r="CM47" s="35">
        <v>0.125</v>
      </c>
      <c r="CN47" s="46" t="s">
        <v>16</v>
      </c>
      <c r="CO47" s="47" t="s">
        <v>18</v>
      </c>
      <c r="CP47" s="48">
        <v>0.06</v>
      </c>
      <c r="CQ47" s="45" t="s">
        <v>16</v>
      </c>
      <c r="CR47" s="35">
        <v>0.126</v>
      </c>
      <c r="CS47" s="46" t="s">
        <v>16</v>
      </c>
      <c r="CT47" s="47" t="s">
        <v>18</v>
      </c>
      <c r="CU47" s="48">
        <v>0.06</v>
      </c>
      <c r="CV47" s="45" t="s">
        <v>16</v>
      </c>
      <c r="CW47" s="35">
        <v>0.127</v>
      </c>
      <c r="CX47" s="46" t="s">
        <v>16</v>
      </c>
      <c r="CY47" s="47" t="s">
        <v>18</v>
      </c>
      <c r="CZ47" s="48">
        <v>0.06</v>
      </c>
      <c r="DA47" s="45" t="s">
        <v>16</v>
      </c>
      <c r="DB47" s="35">
        <v>0.126</v>
      </c>
      <c r="DC47" s="46" t="s">
        <v>16</v>
      </c>
      <c r="DD47" s="47" t="s">
        <v>18</v>
      </c>
      <c r="DE47" s="48">
        <v>0.06</v>
      </c>
      <c r="DF47" s="45" t="s">
        <v>16</v>
      </c>
      <c r="DG47" s="35">
        <v>0.127</v>
      </c>
      <c r="DH47" s="46" t="s">
        <v>16</v>
      </c>
      <c r="DI47" s="47" t="s">
        <v>18</v>
      </c>
      <c r="DJ47" s="48">
        <v>0.06</v>
      </c>
      <c r="DK47" s="45" t="s">
        <v>16</v>
      </c>
      <c r="DL47" s="35">
        <v>0.124</v>
      </c>
      <c r="DM47" s="46" t="s">
        <v>16</v>
      </c>
      <c r="DN47" s="47" t="s">
        <v>18</v>
      </c>
      <c r="DO47" s="48">
        <v>0.06</v>
      </c>
      <c r="DP47" s="45" t="s">
        <v>16</v>
      </c>
      <c r="DQ47" s="35">
        <v>0.089</v>
      </c>
      <c r="DR47" s="46" t="s">
        <v>16</v>
      </c>
      <c r="DS47" s="47" t="s">
        <v>18</v>
      </c>
      <c r="DT47" s="55">
        <v>0.051</v>
      </c>
      <c r="DU47" s="26">
        <f t="shared" si="0"/>
        <v>2.8458000000000006</v>
      </c>
      <c r="DV47" s="26">
        <f t="shared" si="1"/>
        <v>1.4110000000000005</v>
      </c>
      <c r="DW47" s="24"/>
    </row>
    <row r="48" spans="1:127" ht="24" customHeight="1">
      <c r="A48" s="16">
        <v>40</v>
      </c>
      <c r="B48" s="17" t="s">
        <v>143</v>
      </c>
      <c r="C48" s="86" t="s">
        <v>146</v>
      </c>
      <c r="D48" s="87"/>
      <c r="E48" s="45" t="s">
        <v>16</v>
      </c>
      <c r="F48" s="35">
        <v>0.01</v>
      </c>
      <c r="G48" s="46" t="s">
        <v>16</v>
      </c>
      <c r="H48" s="47" t="s">
        <v>18</v>
      </c>
      <c r="I48" s="48">
        <v>0.0074</v>
      </c>
      <c r="J48" s="45" t="s">
        <v>16</v>
      </c>
      <c r="K48" s="35">
        <v>0.01</v>
      </c>
      <c r="L48" s="46" t="s">
        <v>16</v>
      </c>
      <c r="M48" s="47" t="s">
        <v>18</v>
      </c>
      <c r="N48" s="48">
        <v>0.0072</v>
      </c>
      <c r="O48" s="45" t="s">
        <v>16</v>
      </c>
      <c r="P48" s="35">
        <v>0.0124</v>
      </c>
      <c r="Q48" s="46" t="s">
        <v>16</v>
      </c>
      <c r="R48" s="47" t="s">
        <v>18</v>
      </c>
      <c r="S48" s="48">
        <v>0.009</v>
      </c>
      <c r="T48" s="45" t="s">
        <v>16</v>
      </c>
      <c r="U48" s="35">
        <v>0.012</v>
      </c>
      <c r="V48" s="46" t="s">
        <v>16</v>
      </c>
      <c r="W48" s="47" t="s">
        <v>18</v>
      </c>
      <c r="X48" s="48">
        <v>0.0085</v>
      </c>
      <c r="Y48" s="45" t="s">
        <v>16</v>
      </c>
      <c r="Z48" s="35">
        <v>0.038</v>
      </c>
      <c r="AA48" s="46" t="s">
        <v>16</v>
      </c>
      <c r="AB48" s="47" t="s">
        <v>18</v>
      </c>
      <c r="AC48" s="48">
        <v>0.0164</v>
      </c>
      <c r="AD48" s="45" t="s">
        <v>16</v>
      </c>
      <c r="AE48" s="35">
        <v>0.038</v>
      </c>
      <c r="AF48" s="46" t="s">
        <v>16</v>
      </c>
      <c r="AG48" s="47" t="s">
        <v>18</v>
      </c>
      <c r="AH48" s="48">
        <v>0.017</v>
      </c>
      <c r="AI48" s="45" t="s">
        <v>16</v>
      </c>
      <c r="AJ48" s="35">
        <v>0.038</v>
      </c>
      <c r="AK48" s="46" t="s">
        <v>16</v>
      </c>
      <c r="AL48" s="47" t="s">
        <v>18</v>
      </c>
      <c r="AM48" s="48">
        <v>0.0167</v>
      </c>
      <c r="AN48" s="45" t="s">
        <v>16</v>
      </c>
      <c r="AO48" s="35">
        <v>0.042</v>
      </c>
      <c r="AP48" s="46" t="s">
        <v>16</v>
      </c>
      <c r="AQ48" s="47" t="s">
        <v>18</v>
      </c>
      <c r="AR48" s="48">
        <v>0.0175</v>
      </c>
      <c r="AS48" s="45" t="s">
        <v>16</v>
      </c>
      <c r="AT48" s="35">
        <v>0.041</v>
      </c>
      <c r="AU48" s="46" t="s">
        <v>16</v>
      </c>
      <c r="AV48" s="47" t="s">
        <v>18</v>
      </c>
      <c r="AW48" s="48">
        <v>0.0166</v>
      </c>
      <c r="AX48" s="45" t="s">
        <v>16</v>
      </c>
      <c r="AY48" s="35">
        <v>0.039</v>
      </c>
      <c r="AZ48" s="46" t="s">
        <v>16</v>
      </c>
      <c r="BA48" s="47" t="s">
        <v>18</v>
      </c>
      <c r="BB48" s="48">
        <v>0.0158</v>
      </c>
      <c r="BC48" s="45" t="s">
        <v>16</v>
      </c>
      <c r="BD48" s="35">
        <v>0.0373</v>
      </c>
      <c r="BE48" s="46" t="s">
        <v>16</v>
      </c>
      <c r="BF48" s="47" t="s">
        <v>18</v>
      </c>
      <c r="BG48" s="48">
        <v>0.0157</v>
      </c>
      <c r="BH48" s="45" t="s">
        <v>16</v>
      </c>
      <c r="BI48" s="35">
        <v>0.041</v>
      </c>
      <c r="BJ48" s="46" t="s">
        <v>16</v>
      </c>
      <c r="BK48" s="47" t="s">
        <v>18</v>
      </c>
      <c r="BL48" s="54">
        <v>0.017</v>
      </c>
      <c r="BM48" s="45" t="s">
        <v>16</v>
      </c>
      <c r="BN48" s="35">
        <v>0.042</v>
      </c>
      <c r="BO48" s="46" t="s">
        <v>16</v>
      </c>
      <c r="BP48" s="47" t="s">
        <v>18</v>
      </c>
      <c r="BQ48" s="54">
        <v>0.0176</v>
      </c>
      <c r="BR48" s="45" t="s">
        <v>16</v>
      </c>
      <c r="BS48" s="35">
        <v>0.037</v>
      </c>
      <c r="BT48" s="46" t="s">
        <v>16</v>
      </c>
      <c r="BU48" s="47" t="s">
        <v>18</v>
      </c>
      <c r="BV48" s="48">
        <v>0.0157</v>
      </c>
      <c r="BW48" s="45" t="s">
        <v>16</v>
      </c>
      <c r="BX48" s="35">
        <v>0.0367</v>
      </c>
      <c r="BY48" s="46" t="s">
        <v>16</v>
      </c>
      <c r="BZ48" s="47" t="s">
        <v>18</v>
      </c>
      <c r="CA48" s="48">
        <v>0.0155</v>
      </c>
      <c r="CB48" s="45" t="s">
        <v>16</v>
      </c>
      <c r="CC48" s="35">
        <v>0.037</v>
      </c>
      <c r="CD48" s="46" t="s">
        <v>16</v>
      </c>
      <c r="CE48" s="47" t="s">
        <v>18</v>
      </c>
      <c r="CF48" s="48">
        <v>0.0153</v>
      </c>
      <c r="CG48" s="45" t="s">
        <v>16</v>
      </c>
      <c r="CH48" s="35">
        <v>0.0358</v>
      </c>
      <c r="CI48" s="46" t="s">
        <v>16</v>
      </c>
      <c r="CJ48" s="47" t="s">
        <v>18</v>
      </c>
      <c r="CK48" s="48">
        <v>0.0151</v>
      </c>
      <c r="CL48" s="45" t="s">
        <v>16</v>
      </c>
      <c r="CM48" s="35">
        <v>0.039</v>
      </c>
      <c r="CN48" s="46" t="s">
        <v>16</v>
      </c>
      <c r="CO48" s="47" t="s">
        <v>18</v>
      </c>
      <c r="CP48" s="48">
        <v>0.0164</v>
      </c>
      <c r="CQ48" s="45" t="s">
        <v>16</v>
      </c>
      <c r="CR48" s="35">
        <v>0.037</v>
      </c>
      <c r="CS48" s="46" t="s">
        <v>16</v>
      </c>
      <c r="CT48" s="47" t="s">
        <v>18</v>
      </c>
      <c r="CU48" s="48">
        <v>0.015</v>
      </c>
      <c r="CV48" s="45" t="s">
        <v>16</v>
      </c>
      <c r="CW48" s="35">
        <v>0.037</v>
      </c>
      <c r="CX48" s="46" t="s">
        <v>16</v>
      </c>
      <c r="CY48" s="47" t="s">
        <v>18</v>
      </c>
      <c r="CZ48" s="48">
        <v>0.015</v>
      </c>
      <c r="DA48" s="45" t="s">
        <v>16</v>
      </c>
      <c r="DB48" s="35">
        <v>0.039</v>
      </c>
      <c r="DC48" s="46" t="s">
        <v>16</v>
      </c>
      <c r="DD48" s="47" t="s">
        <v>18</v>
      </c>
      <c r="DE48" s="48">
        <v>0.0155</v>
      </c>
      <c r="DF48" s="45" t="s">
        <v>16</v>
      </c>
      <c r="DG48" s="35">
        <v>0.041</v>
      </c>
      <c r="DH48" s="46" t="s">
        <v>16</v>
      </c>
      <c r="DI48" s="47" t="s">
        <v>18</v>
      </c>
      <c r="DJ48" s="48">
        <v>0.016</v>
      </c>
      <c r="DK48" s="45" t="s">
        <v>16</v>
      </c>
      <c r="DL48" s="35">
        <v>0.041</v>
      </c>
      <c r="DM48" s="46" t="s">
        <v>16</v>
      </c>
      <c r="DN48" s="47" t="s">
        <v>18</v>
      </c>
      <c r="DO48" s="48">
        <v>0.017</v>
      </c>
      <c r="DP48" s="45" t="s">
        <v>16</v>
      </c>
      <c r="DQ48" s="35">
        <v>0.013</v>
      </c>
      <c r="DR48" s="46" t="s">
        <v>16</v>
      </c>
      <c r="DS48" s="47" t="s">
        <v>18</v>
      </c>
      <c r="DT48" s="55">
        <v>0.008</v>
      </c>
      <c r="DU48" s="26">
        <f t="shared" si="0"/>
        <v>0.7942000000000001</v>
      </c>
      <c r="DV48" s="26">
        <f t="shared" si="1"/>
        <v>0.3469000000000001</v>
      </c>
      <c r="DW48" s="24"/>
    </row>
    <row r="49" spans="1:127" ht="24" customHeight="1">
      <c r="A49" s="16">
        <v>41</v>
      </c>
      <c r="B49" s="17" t="s">
        <v>144</v>
      </c>
      <c r="C49" s="86" t="s">
        <v>147</v>
      </c>
      <c r="D49" s="87"/>
      <c r="E49" s="45" t="s">
        <v>16</v>
      </c>
      <c r="F49" s="35">
        <v>0</v>
      </c>
      <c r="G49" s="46" t="s">
        <v>16</v>
      </c>
      <c r="H49" s="47" t="s">
        <v>18</v>
      </c>
      <c r="I49" s="48">
        <v>0</v>
      </c>
      <c r="J49" s="45" t="s">
        <v>16</v>
      </c>
      <c r="K49" s="35">
        <v>0</v>
      </c>
      <c r="L49" s="46" t="s">
        <v>16</v>
      </c>
      <c r="M49" s="47" t="s">
        <v>18</v>
      </c>
      <c r="N49" s="48">
        <v>0</v>
      </c>
      <c r="O49" s="45" t="s">
        <v>16</v>
      </c>
      <c r="P49" s="35">
        <v>0</v>
      </c>
      <c r="Q49" s="46" t="s">
        <v>16</v>
      </c>
      <c r="R49" s="47" t="s">
        <v>18</v>
      </c>
      <c r="S49" s="48">
        <v>0</v>
      </c>
      <c r="T49" s="45" t="s">
        <v>16</v>
      </c>
      <c r="U49" s="35">
        <v>0</v>
      </c>
      <c r="V49" s="46" t="s">
        <v>16</v>
      </c>
      <c r="W49" s="47" t="s">
        <v>18</v>
      </c>
      <c r="X49" s="48">
        <v>0</v>
      </c>
      <c r="Y49" s="45" t="s">
        <v>16</v>
      </c>
      <c r="Z49" s="35">
        <v>0</v>
      </c>
      <c r="AA49" s="46" t="s">
        <v>16</v>
      </c>
      <c r="AB49" s="47" t="s">
        <v>18</v>
      </c>
      <c r="AC49" s="48">
        <v>0</v>
      </c>
      <c r="AD49" s="45" t="s">
        <v>16</v>
      </c>
      <c r="AE49" s="35">
        <v>0</v>
      </c>
      <c r="AF49" s="46" t="s">
        <v>16</v>
      </c>
      <c r="AG49" s="47" t="s">
        <v>18</v>
      </c>
      <c r="AH49" s="48">
        <v>0</v>
      </c>
      <c r="AI49" s="45" t="s">
        <v>16</v>
      </c>
      <c r="AJ49" s="35">
        <v>0.000302</v>
      </c>
      <c r="AK49" s="46" t="s">
        <v>16</v>
      </c>
      <c r="AL49" s="47" t="s">
        <v>18</v>
      </c>
      <c r="AM49" s="48">
        <v>0</v>
      </c>
      <c r="AN49" s="45" t="s">
        <v>16</v>
      </c>
      <c r="AO49" s="35">
        <v>0.000304</v>
      </c>
      <c r="AP49" s="46" t="s">
        <v>16</v>
      </c>
      <c r="AQ49" s="47" t="s">
        <v>18</v>
      </c>
      <c r="AR49" s="48">
        <v>0</v>
      </c>
      <c r="AS49" s="45" t="s">
        <v>16</v>
      </c>
      <c r="AT49" s="35">
        <v>0.000432</v>
      </c>
      <c r="AU49" s="46" t="s">
        <v>16</v>
      </c>
      <c r="AV49" s="47" t="s">
        <v>18</v>
      </c>
      <c r="AW49" s="48">
        <v>0</v>
      </c>
      <c r="AX49" s="45" t="s">
        <v>16</v>
      </c>
      <c r="AY49" s="35">
        <v>0.000281</v>
      </c>
      <c r="AZ49" s="46" t="s">
        <v>16</v>
      </c>
      <c r="BA49" s="47" t="s">
        <v>18</v>
      </c>
      <c r="BB49" s="48">
        <v>0</v>
      </c>
      <c r="BC49" s="45" t="s">
        <v>16</v>
      </c>
      <c r="BD49" s="35">
        <v>0.000316</v>
      </c>
      <c r="BE49" s="46" t="s">
        <v>16</v>
      </c>
      <c r="BF49" s="47" t="s">
        <v>18</v>
      </c>
      <c r="BG49" s="48">
        <v>0</v>
      </c>
      <c r="BH49" s="45" t="s">
        <v>16</v>
      </c>
      <c r="BI49" s="35">
        <v>0.000305</v>
      </c>
      <c r="BJ49" s="46" t="s">
        <v>16</v>
      </c>
      <c r="BK49" s="47" t="s">
        <v>18</v>
      </c>
      <c r="BL49" s="54">
        <v>0</v>
      </c>
      <c r="BM49" s="45" t="s">
        <v>16</v>
      </c>
      <c r="BN49" s="35">
        <v>0.000362</v>
      </c>
      <c r="BO49" s="46" t="s">
        <v>16</v>
      </c>
      <c r="BP49" s="47" t="s">
        <v>18</v>
      </c>
      <c r="BQ49" s="54">
        <v>0</v>
      </c>
      <c r="BR49" s="45" t="s">
        <v>16</v>
      </c>
      <c r="BS49" s="35">
        <v>0.000299</v>
      </c>
      <c r="BT49" s="46" t="s">
        <v>16</v>
      </c>
      <c r="BU49" s="47" t="s">
        <v>18</v>
      </c>
      <c r="BV49" s="48">
        <v>0</v>
      </c>
      <c r="BW49" s="45" t="s">
        <v>16</v>
      </c>
      <c r="BX49" s="35">
        <v>0.000286</v>
      </c>
      <c r="BY49" s="46" t="s">
        <v>16</v>
      </c>
      <c r="BZ49" s="47" t="s">
        <v>18</v>
      </c>
      <c r="CA49" s="48">
        <v>0</v>
      </c>
      <c r="CB49" s="45" t="s">
        <v>16</v>
      </c>
      <c r="CC49" s="35">
        <v>0.000423</v>
      </c>
      <c r="CD49" s="46" t="s">
        <v>16</v>
      </c>
      <c r="CE49" s="47" t="s">
        <v>18</v>
      </c>
      <c r="CF49" s="48">
        <v>0</v>
      </c>
      <c r="CG49" s="45" t="s">
        <v>16</v>
      </c>
      <c r="CH49" s="35">
        <v>0.000278</v>
      </c>
      <c r="CI49" s="46" t="s">
        <v>16</v>
      </c>
      <c r="CJ49" s="47" t="s">
        <v>18</v>
      </c>
      <c r="CK49" s="48">
        <v>0</v>
      </c>
      <c r="CL49" s="45" t="s">
        <v>16</v>
      </c>
      <c r="CM49" s="35">
        <v>0.000272</v>
      </c>
      <c r="CN49" s="46" t="s">
        <v>16</v>
      </c>
      <c r="CO49" s="47" t="s">
        <v>18</v>
      </c>
      <c r="CP49" s="48">
        <v>0</v>
      </c>
      <c r="CQ49" s="45" t="s">
        <v>16</v>
      </c>
      <c r="CR49" s="35">
        <v>0.000289</v>
      </c>
      <c r="CS49" s="46" t="s">
        <v>16</v>
      </c>
      <c r="CT49" s="47" t="s">
        <v>18</v>
      </c>
      <c r="CU49" s="48">
        <v>0</v>
      </c>
      <c r="CV49" s="45" t="s">
        <v>16</v>
      </c>
      <c r="CW49" s="35">
        <v>0.000491</v>
      </c>
      <c r="CX49" s="46" t="s">
        <v>16</v>
      </c>
      <c r="CY49" s="47" t="s">
        <v>18</v>
      </c>
      <c r="CZ49" s="48">
        <v>0</v>
      </c>
      <c r="DA49" s="45" t="s">
        <v>16</v>
      </c>
      <c r="DB49" s="35">
        <v>0.001343</v>
      </c>
      <c r="DC49" s="46" t="s">
        <v>16</v>
      </c>
      <c r="DD49" s="47" t="s">
        <v>18</v>
      </c>
      <c r="DE49" s="48">
        <v>0</v>
      </c>
      <c r="DF49" s="45" t="s">
        <v>16</v>
      </c>
      <c r="DG49" s="35">
        <v>0.001392</v>
      </c>
      <c r="DH49" s="46" t="s">
        <v>16</v>
      </c>
      <c r="DI49" s="47" t="s">
        <v>18</v>
      </c>
      <c r="DJ49" s="48">
        <v>0</v>
      </c>
      <c r="DK49" s="45" t="s">
        <v>16</v>
      </c>
      <c r="DL49" s="35">
        <v>0</v>
      </c>
      <c r="DM49" s="46" t="s">
        <v>16</v>
      </c>
      <c r="DN49" s="47" t="s">
        <v>18</v>
      </c>
      <c r="DO49" s="48">
        <v>0</v>
      </c>
      <c r="DP49" s="45" t="s">
        <v>16</v>
      </c>
      <c r="DQ49" s="35">
        <v>0</v>
      </c>
      <c r="DR49" s="46" t="s">
        <v>16</v>
      </c>
      <c r="DS49" s="47" t="s">
        <v>18</v>
      </c>
      <c r="DT49" s="55">
        <v>0</v>
      </c>
      <c r="DU49" s="26">
        <f t="shared" si="0"/>
        <v>0.0073750000000000005</v>
      </c>
      <c r="DV49" s="26">
        <f t="shared" si="1"/>
        <v>0</v>
      </c>
      <c r="DW49" s="24"/>
    </row>
    <row r="50" spans="1:126" ht="15.75" thickBot="1">
      <c r="A50" s="128"/>
      <c r="B50" s="129"/>
      <c r="C50" s="130"/>
      <c r="D50" s="62"/>
      <c r="E50" s="70"/>
      <c r="F50" s="71">
        <f>F9+F10+F11+F12+F13+F14+F15-F16-F17-F18-F19-F20-F21-F22-F23-F24-F25-F26-F27-F28-F29-F30-F31-F32-F33-F34-F35-F36-F37-F38-F39-F40-F41-F42-F46-F43-F44-F45-F47-F48-F49</f>
        <v>48.19656</v>
      </c>
      <c r="G50" s="72" t="s">
        <v>17</v>
      </c>
      <c r="H50" s="72" t="s">
        <v>18</v>
      </c>
      <c r="I50" s="71">
        <f>-I9+I10+I11+I12+I13+I14+I15-I16-I17-I18-I19-I20-I21-I22-I23-I24-I25-I26-I27-I28-I29-I30-I31-I32-I33-I34-I35-I36-I37-I38-I39-I40-I41-I42-I46-I43-I44-I45-I47-I48-I49</f>
        <v>9.00105</v>
      </c>
      <c r="J50" s="70"/>
      <c r="K50" s="71">
        <f>K9+K10+K11+K12+K13+K14+K15-K16-K17-K18-K19-K20-K21-K22-K23-K24-K25-K26-K27-K28-K29-K30-K31-K32-K33-K34-K35-K36-K37-K38-K39-K40-K41-K42-K46-K43-K44-K45-K47-K48-K49</f>
        <v>55.27061999999999</v>
      </c>
      <c r="L50" s="72" t="s">
        <v>17</v>
      </c>
      <c r="M50" s="72" t="s">
        <v>18</v>
      </c>
      <c r="N50" s="71">
        <f>-N9+N10+N11+N12+N13+N14+N15-N16-N17-N18-N19-N20-N21-N22-N23-N24-N25-N26-N27-N28-N29-N30-N31-N32-N33-N34-N35-N36-N37-N38-N39-N40-N41-N42-N46-N43-N44-N45-N47-N48-N49</f>
        <v>9.613700000000003</v>
      </c>
      <c r="O50" s="70"/>
      <c r="P50" s="71">
        <f>P9+P10+P11+P12+P13+P14+P15-P16-P17-P18-P19-P20-P21-P22-P23-P24-P25-P26-P27-P28-P29-P30-P31-P32-P33-P34-P35-P36-P37-P38-P39-P40-P41-P42-P46-P43-P44-P45-P47-P48-P49</f>
        <v>46.51109999999999</v>
      </c>
      <c r="Q50" s="72" t="s">
        <v>17</v>
      </c>
      <c r="R50" s="72" t="s">
        <v>18</v>
      </c>
      <c r="S50" s="71">
        <f>-S9+S10+S11+S12+S13+S14+S15-S16-S17-S18-S19-S20-S21-S22-S23-S24-S25-S26-S27-S28-S29-S30-S31-S32-S33-S34-S35-S36-S37-S38-S39-S40-S41-S42-S46-S43-S44-S45-S47-S48-S49</f>
        <v>8.54997</v>
      </c>
      <c r="T50" s="70"/>
      <c r="U50" s="71">
        <f>U9+U10+U11+U12+U13+U14+U15-U16-U17-U18-U19-U20-U21-U22-U23-U24-U25-U26-U27-U28-U29-U30-U31-U32-U33-U34-U35-U36-U37-U38-U39-U40-U41-U42-U46-U43-U44-U45-U47-U48-U49</f>
        <v>55.34066</v>
      </c>
      <c r="V50" s="72" t="s">
        <v>17</v>
      </c>
      <c r="W50" s="72" t="s">
        <v>18</v>
      </c>
      <c r="X50" s="71">
        <f>-X9+X10+X11+X12+X13+X14+X15-X16-X17-X18-X19-X20-X21-X22-X23-X24-X25-X26-X27-X28-X29-X30-X31-X32-X33-X34-X35-X36-X37-X38-X39-X40-X41-X42-X46-X43-X44-X45-X47-X48-X49</f>
        <v>9.244420000000002</v>
      </c>
      <c r="Y50" s="70"/>
      <c r="Z50" s="71">
        <f>Z9+Z10+Z11+Z12+Z13+Z14+Z15-Z16-Z17-Z18-Z19-Z20-Z21-Z22-Z23-Z24-Z25-Z26-Z27-Z28-Z29-Z30-Z31-Z32-Z33-Z34-Z35-Z36-Z37-Z38-Z39-Z40-Z41-Z42-Z46-Z43-Z44-Z45-Z47-Z48-Z49</f>
        <v>52.342500000000015</v>
      </c>
      <c r="AA50" s="72" t="s">
        <v>17</v>
      </c>
      <c r="AB50" s="72" t="s">
        <v>18</v>
      </c>
      <c r="AC50" s="71">
        <f>-AC9+AC10+AC11+AC12+AC13+AC14+AC15-AC16-AC17-AC18-AC19-AC20-AC21-AC22-AC23-AC24-AC25-AC26-AC27-AC28-AC29-AC30-AC31-AC32-AC33-AC34-AC35-AC36-AC37-AC38-AC39-AC40-AC41-AC42-AC46-AC43-AC44-AC45-AC47-AC48-AC49</f>
        <v>9.48162</v>
      </c>
      <c r="AD50" s="70"/>
      <c r="AE50" s="71">
        <f>AE9+AE10+AE11+AE12+AE13+AE14+AE15-AE16-AE17-AE18-AE19-AE20-AE21-AE22-AE23-AE24-AE25-AE26-AE27-AE28-AE29-AE30-AE31-AE32-AE33-AE34-AE35-AE36-AE37-AE38-AE39-AE40-AE41-AE42-AE46-AE43-AE44-AE45-AE47-AE48-AE49</f>
        <v>44.10692000000002</v>
      </c>
      <c r="AF50" s="72" t="s">
        <v>17</v>
      </c>
      <c r="AG50" s="72" t="s">
        <v>18</v>
      </c>
      <c r="AH50" s="71">
        <f>-AH9+AH10+AH11+AH12+AH13+AH14+AH15-AH16-AH17-AH18-AH19-AH20-AH21-AH22-AH23-AH24-AH25-AH26-AH27-AH28-AH29-AH30-AH31-AH32-AH33-AH34-AH35-AH36-AH37-AH38-AH39-AH40-AH41-AH42-AH46-AH43-AH44-AH45-AH47-AH48-AH49</f>
        <v>8.126720000000002</v>
      </c>
      <c r="AI50" s="70"/>
      <c r="AJ50" s="71">
        <f>AJ9+AJ10+AJ11+AJ12+AJ13+AJ14+AJ15-AJ16-AJ17-AJ18-AJ19-AJ20-AJ21-AJ22-AJ23-AJ24-AJ25-AJ26-AJ27-AJ28-AJ29-AJ30-AJ31-AJ32-AJ33-AJ34-AJ35-AJ36-AJ37-AJ38-AJ39-AJ40-AJ41-AJ42-AJ46-AJ43-AJ44-AJ45-AJ47-AJ48-AJ49</f>
        <v>56.879887999999994</v>
      </c>
      <c r="AK50" s="72" t="s">
        <v>17</v>
      </c>
      <c r="AL50" s="72" t="s">
        <v>18</v>
      </c>
      <c r="AM50" s="71">
        <f>-AM9+AM10+AM11+AM12+AM13+AM14+AM15-AM16-AM17-AM18-AM19-AM20-AM21-AM22-AM23-AM24-AM25-AM26-AM27-AM28-AM29-AM30-AM31-AM32-AM33-AM34-AM35-AM36-AM37-AM38-AM39-AM40-AM41-AM42-AM46-AM43-AM44-AM45-AM47-AM48-AM49</f>
        <v>9.006508000000002</v>
      </c>
      <c r="AN50" s="70"/>
      <c r="AO50" s="71">
        <f>AO9+AO10+AO11+AO12+AO13+AO14+AO15-AO16-AO17-AO18-AO19-AO20-AO21-AO22-AO23-AO24-AO25-AO26-AO27-AO28-AO29-AO30-AO31-AO32-AO33-AO34-AO35-AO36-AO37-AO38-AO39-AO40-AO41-AO42-AO46-AO43-AO44-AO45-AO47-AO48-AO49</f>
        <v>47.149236000000016</v>
      </c>
      <c r="AP50" s="72" t="s">
        <v>17</v>
      </c>
      <c r="AQ50" s="72" t="s">
        <v>18</v>
      </c>
      <c r="AR50" s="71">
        <f>-AR9+AR10+AR11+AR12+AR13+AR14+AR15-AR16-AR17-AR18-AR19-AR20-AR21-AR22-AR23-AR24-AR25-AR26-AR27-AR28-AR29-AR30-AR31-AR32-AR33-AR34-AR35-AR36-AR37-AR38-AR39-AR40-AR41-AR42-AR46-AR43-AR44-AR45-AR47-AR48-AR49</f>
        <v>6.849120000000003</v>
      </c>
      <c r="AS50" s="70"/>
      <c r="AT50" s="71">
        <f>AT9+AT10+AT11+AT12+AT13+AT14+AT15-AT16-AT17-AT18-AT19-AT20-AT21-AT22-AT23-AT24-AT25-AT26-AT27-AT28-AT29-AT30-AT31-AT32-AT33-AT34-AT35-AT36-AT37-AT38-AT39-AT40-AT41-AT42-AT46-AT43-AT44-AT45-AT47-AT48-AT49</f>
        <v>49.304168</v>
      </c>
      <c r="AU50" s="72" t="s">
        <v>17</v>
      </c>
      <c r="AV50" s="72" t="s">
        <v>18</v>
      </c>
      <c r="AW50" s="71">
        <f>-AW9+AW10+AW11+AW12+AW13+AW14+AW15-AW16-AW17-AW18-AW19-AW20-AW21-AW22-AW23-AW24-AW25-AW26-AW27-AW28-AW29-AW30-AW31-AW32-AW33-AW34-AW35-AW36-AW37-AW38-AW39-AW40-AW41-AW42-AW46-AW43-AW44-AW45-AW47-AW48-AW49</f>
        <v>7.981320000000002</v>
      </c>
      <c r="AX50" s="70"/>
      <c r="AY50" s="71">
        <f>AY9+AY10+AY11+AY12+AY13+AY14+AY15-AY16-AY17-AY18-AY19-AY20-AY21-AY22-AY23-AY24-AY25-AY26-AY27-AY28-AY29-AY30-AY31-AY32-AY33-AY34-AY35-AY36-AY37-AY38-AY39-AY40-AY41-AY42-AY46-AY43-AY44-AY45-AY47-AY48-AY49</f>
        <v>48.445819</v>
      </c>
      <c r="AZ50" s="72" t="s">
        <v>17</v>
      </c>
      <c r="BA50" s="72" t="s">
        <v>18</v>
      </c>
      <c r="BB50" s="71">
        <f>-BB9+BB10+BB11+BB12+BB13+BB14+BB15-BB16-BB17-BB18-BB19-BB20-BB21-BB22-BB23-BB24-BB25-BB26-BB27-BB28-BB29-BB30-BB31-BB32-BB33-BB34-BB35-BB36-BB37-BB38-BB39-BB40-BB41-BB42-BB46-BB43-BB44-BB45-BB47-BB48-BB49</f>
        <v>8.297020000000002</v>
      </c>
      <c r="BC50" s="70"/>
      <c r="BD50" s="71">
        <f>BD9+BD10+BD11+BD12+BD13+BD14+BD15-BD16-BD17-BD18-BD19-BD20-BD21-BD22-BD23-BD24-BD25-BD26-BD27-BD28-BD29-BD30-BD31-BD32-BD33-BD34-BD35-BD36-BD37-BD38-BD39-BD40-BD41-BD42-BD46-BD43-BD44-BD45-BD47-BD48-BD49</f>
        <v>47.93462399999999</v>
      </c>
      <c r="BE50" s="72" t="s">
        <v>17</v>
      </c>
      <c r="BF50" s="72" t="s">
        <v>18</v>
      </c>
      <c r="BG50" s="71">
        <f>-BG9+BG10+BG11+BG12+BG13+BG14+BG15-BG16-BG17-BG18-BG19-BG20-BG21-BG22-BG23-BG24-BG25-BG26-BG27-BG28-BG29-BG30-BG31-BG32-BG33-BG34-BG35-BG36-BG37-BG38-BG39-BG40-BG41-BG42-BG46-BG43-BG44-BG45-BG47-BG48-BG49</f>
        <v>7.895059999999999</v>
      </c>
      <c r="BH50" s="70"/>
      <c r="BI50" s="71">
        <f>BI9+BI10+BI11+BI12+BI13+BI14+BI15-BI16-BI17-BI18-BI19-BI20-BI21-BI22-BI23-BI24-BI25-BI26-BI27-BI28-BI29-BI30-BI31-BI32-BI33-BI34-BI35-BI36-BI37-BI38-BI39-BI40-BI41-BI42-BI46-BI43-BI44-BI45-BI47-BI48-BI49</f>
        <v>55.42769500000002</v>
      </c>
      <c r="BJ50" s="72" t="s">
        <v>17</v>
      </c>
      <c r="BK50" s="72" t="s">
        <v>18</v>
      </c>
      <c r="BL50" s="73">
        <f>-BL9+BL10+BL11+BL12+BL13+BL14+BL15-BL16-BL17-BL18-BL19-BL20-BL21-BL22-BL23-BL24-BL25-BL26-BL27-BL28-BL29-BL30-BL31-BL32-BL33-BL34-BL35-BL36-BL37-BL38-BL39-BL40-BL41-BL42-BL46-BL43-BL44-BL45-BL47-BL48-BL49</f>
        <v>8.443767999999997</v>
      </c>
      <c r="BM50" s="70"/>
      <c r="BN50" s="71">
        <f>BN9+BN10+BN11+BN12+BN13+BN14+BN15-BN16-BN17-BN18-BN19-BN20-BN21-BN22-BN23-BN24-BN25-BN26-BN27-BN28-BN29-BN30-BN31-BN32-BN33-BN34-BN35-BN36-BN37-BN38-BN39-BN40-BN41-BN42-BN46-BN43-BN44-BN45-BN47-BN48-BN49</f>
        <v>51.86087800000001</v>
      </c>
      <c r="BO50" s="72" t="s">
        <v>17</v>
      </c>
      <c r="BP50" s="72" t="s">
        <v>18</v>
      </c>
      <c r="BQ50" s="71">
        <f>-BQ9+BQ10+BQ11+BQ12+BQ13+BQ14+BQ15-BQ16-BQ17-BQ18-BQ19-BQ20-BQ21-BQ22-BQ23-BQ24-BQ25-BQ26-BQ27-BQ28-BQ29-BQ30-BQ31-BQ32-BQ33-BQ34-BQ35-BQ36-BQ37-BQ38-BQ39-BQ40-BQ41-BQ42-BQ46-BQ43-BQ44-BQ45-BQ47-BQ48-BQ49</f>
        <v>9.120370000000001</v>
      </c>
      <c r="BR50" s="70"/>
      <c r="BS50" s="71">
        <f>BS9+BS10+BS11+BS12+BS13+BS14+BS15-BS16-BS17-BS18-BS19-BS20-BS21-BS22-BS23-BS24-BS25-BS26-BS27-BS28-BS29-BS30-BS31-BS32-BS33-BS34-BS35-BS36-BS37-BS38-BS39-BS40-BS41-BS42-BS46-BS43-BS44-BS45-BS47-BS48-BS49</f>
        <v>56.658841</v>
      </c>
      <c r="BT50" s="72" t="s">
        <v>17</v>
      </c>
      <c r="BU50" s="72" t="s">
        <v>18</v>
      </c>
      <c r="BV50" s="71">
        <f>-BV9+BV10+BV11+BV12+BV13+BV14+BV15-BV16-BV17-BV18-BV19-BV20-BV21-BV22-BV23-BV24-BV25-BV26-BV27-BV28-BV29-BV30-BV31-BV32-BV33-BV34-BV35-BV36-BV37-BV38-BV39-BV40-BV41-BV42-BV46-BV43-BV44-BV45-BV47-BV48-BV49</f>
        <v>9.52337</v>
      </c>
      <c r="BW50" s="70"/>
      <c r="BX50" s="71">
        <f>BX9+BX10+BX11+BX12+BX13+BX14+BX15-BX16-BX17-BX18-BX19-BX20-BX21-BX22-BX23-BX24-BX25-BX26-BX27-BX28-BX29-BX30-BX31-BX32-BX33-BX34-BX35-BX36-BX37-BX38-BX39-BX40-BX41-BX42-BX46-BX43-BX44-BX45-BX47-BX48-BX49</f>
        <v>45.573414</v>
      </c>
      <c r="BY50" s="72" t="s">
        <v>17</v>
      </c>
      <c r="BZ50" s="72" t="s">
        <v>18</v>
      </c>
      <c r="CA50" s="71">
        <f>-CA9+CA10+CA11+CA12+CA13+CA14+CA15-CA16-CA17-CA18-CA19-CA20-CA21-CA22-CA23-CA24-CA25-CA26-CA27-CA28-CA29-CA30-CA31-CA32-CA33-CA34-CA35-CA36-CA37-CA38-CA39-CA40-CA41-CA42-CA46-CA43-CA44-CA45-CA47-CA48-CA49</f>
        <v>7.593569999999997</v>
      </c>
      <c r="CB50" s="70"/>
      <c r="CC50" s="71">
        <f>CC9+CC10+CC11+CC12+CC13+CC14+CC15-CC16-CC17-CC18-CC19-CC20-CC21-CC22-CC23-CC24-CC25-CC26-CC27-CC28-CC29-CC30-CC31-CC32-CC33-CC34-CC35-CC36-CC37-CC38-CC39-CC40-CC41-CC42-CC46-CC43-CC44-CC45-CC47-CC48-CC49</f>
        <v>55.69631700000001</v>
      </c>
      <c r="CD50" s="72" t="s">
        <v>17</v>
      </c>
      <c r="CE50" s="72" t="s">
        <v>18</v>
      </c>
      <c r="CF50" s="71">
        <f>-CF9+CF10+CF11+CF12+CF13+CF14+CF15-CF16-CF17-CF18-CF19-CF20-CF21-CF22-CF23-CF24-CF25-CF26-CF27-CF28-CF29-CF30-CF31-CF32-CF33-CF34-CF35-CF36-CF37-CF38-CF39-CF40-CF41-CF42-CF46-CF43-CF44-CF45-CF47-CF48-CF49</f>
        <v>8.665899999999999</v>
      </c>
      <c r="CG50" s="70"/>
      <c r="CH50" s="71">
        <f>CH9+CH10+CH11+CH12+CH13+CH14+CH15-CH16-CH17-CH18-CH19-CH20-CH21-CH22-CH23-CH24-CH25-CH26-CH27-CH28-CH29-CH30-CH31-CH32-CH33-CH34-CH35-CH36-CH37-CH38-CH39-CH40-CH41-CH42-CH46-CH43-CH44-CH45-CH47-CH48-CH49</f>
        <v>50.55667199999999</v>
      </c>
      <c r="CI50" s="72" t="s">
        <v>17</v>
      </c>
      <c r="CJ50" s="72" t="s">
        <v>18</v>
      </c>
      <c r="CK50" s="71">
        <f>-CK9+CK10+CK11+CK12+CK13+CK14+CK15-CK16-CK17-CK18-CK19-CK20-CK21-CK22-CK23-CK24-CK25-CK26-CK27-CK28-CK29-CK30-CK31-CK32-CK33-CK34-CK35-CK36-CK37-CK38-CK39-CK40-CK41-CK42-CK46-CK43-CK44-CK45-CK47-CK48-CK49</f>
        <v>9.30791</v>
      </c>
      <c r="CL50" s="70"/>
      <c r="CM50" s="71">
        <f>CM9+CM10+CM11+CM12+CM13+CM14+CM15-CM16-CM17-CM18-CM19-CM20-CM21-CM22-CM23-CM24-CM25-CM26-CM27-CM28-CM29-CM30-CM31-CM32-CM33-CM34-CM35-CM36-CM37-CM38-CM39-CM40-CM41-CM42-CM46-CM43-CM44-CM45-CM47-CM48-CM49</f>
        <v>53.535778</v>
      </c>
      <c r="CN50" s="72" t="s">
        <v>17</v>
      </c>
      <c r="CO50" s="72" t="s">
        <v>18</v>
      </c>
      <c r="CP50" s="71">
        <f>-CP9+CP10+CP11+CP12+CP13+CP14+CP15-CP16-CP17-CP18-CP19-CP20-CP21-CP22-CP23-CP24-CP25-CP26-CP27-CP28-CP29-CP30-CP31-CP32-CP33-CP34-CP35-CP36-CP37-CP38-CP39-CP40-CP41-CP42-CP46-CP43-CP44-CP45-CP47-CP48-CP49</f>
        <v>9.511690000000005</v>
      </c>
      <c r="CQ50" s="70"/>
      <c r="CR50" s="71">
        <f>CR9+CR10+CR11+CR12+CR13+CR14+CR15-CR16-CR17-CR18-CR19-CR20-CR21-CR22-CR23-CR24-CR25-CR26-CR27-CR28-CR29-CR30-CR31-CR32-CR33-CR34-CR35-CR36-CR37-CR38-CR39-CR40-CR41-CR42-CR46-CR43-CR44-CR45-CR47-CR48-CR49</f>
        <v>52.885211000000005</v>
      </c>
      <c r="CS50" s="72" t="s">
        <v>17</v>
      </c>
      <c r="CT50" s="72" t="s">
        <v>18</v>
      </c>
      <c r="CU50" s="71">
        <f>-CU9+CU10+CU11+CU12+CU13+CU14+CU15-CU16-CU17-CU18-CU19-CU20-CU21-CU22-CU23-CU24-CU25-CU26-CU27-CU28-CU29-CU30-CU31-CU32-CU33-CU34-CU35-CU36-CU37-CU38-CU39-CU40-CU41-CU42-CU46-CU43-CU44-CU45-CU47-CU48-CU49</f>
        <v>7.76716</v>
      </c>
      <c r="CV50" s="70"/>
      <c r="CW50" s="71">
        <f>CW9+CW10+CW11+CW12+CW13+CW14+CW15-CW16-CW17-CW18-CW19-CW20-CW21-CW22-CW23-CW24-CW25-CW26-CW27-CW28-CW29-CW30-CW31-CW32-CW33-CW34-CW35-CW36-CW37-CW38-CW39-CW40-CW41-CW42-CW46-CW43-CW44-CW45-CW47-CW48-CW49</f>
        <v>48.705398999999986</v>
      </c>
      <c r="CX50" s="72" t="s">
        <v>17</v>
      </c>
      <c r="CY50" s="72" t="s">
        <v>18</v>
      </c>
      <c r="CZ50" s="71">
        <f>-CZ9+CZ10+CZ11+CZ12+CZ13+CZ14+CZ15-CZ16-CZ17-CZ18-CZ19-CZ20-CZ21-CZ22-CZ23-CZ24-CZ25-CZ26-CZ27-CZ28-CZ29-CZ30-CZ31-CZ32-CZ33-CZ34-CZ35-CZ36-CZ37-CZ38-CZ39-CZ40-CZ41-CZ42-CZ46-CZ43-CZ44-CZ45-CZ47-CZ48-CZ49</f>
        <v>8.153720000000005</v>
      </c>
      <c r="DA50" s="70"/>
      <c r="DB50" s="71">
        <f>DB9+DB10+DB11+DB12+DB13+DB14+DB15-DB16-DB17-DB18-DB19-DB20-DB21-DB22-DB23-DB24-DB25-DB26-DB27-DB28-DB29-DB30-DB31-DB32-DB33-DB34-DB35-DB36-DB37-DB38-DB39-DB40-DB41-DB42-DB46-DB43-DB44-DB45-DB47-DB48-DB49</f>
        <v>50.89710699999999</v>
      </c>
      <c r="DC50" s="72" t="s">
        <v>17</v>
      </c>
      <c r="DD50" s="72" t="s">
        <v>18</v>
      </c>
      <c r="DE50" s="71">
        <f>-DE9+DE10+DE11+DE12+DE13+DE14+DE15-DE16-DE17-DE18-DE19-DE20-DE21-DE22-DE23-DE24-DE25-DE26-DE27-DE28-DE29-DE30-DE31-DE32-DE33-DE34-DE35-DE36-DE37-DE38-DE39-DE40-DE41-DE42-DE46-DE43-DE44-DE45-DE47-DE48-DE49</f>
        <v>8.76744</v>
      </c>
      <c r="DF50" s="70"/>
      <c r="DG50" s="71">
        <f>DG9+DG10+DG11+DG12+DG13+DG14+DG15-DG16-DG17-DG18-DG19-DG20-DG21-DG22-DG23-DG24-DG25-DG26-DG27-DG28-DG29-DG30-DG31-DG32-DG33-DG34-DG35-DG36-DG37-DG38-DG39-DG40-DG41-DG42-DG46-DG43-DG44-DG45-DG47-DG48-DG49</f>
        <v>48.594727999999996</v>
      </c>
      <c r="DH50" s="72" t="s">
        <v>17</v>
      </c>
      <c r="DI50" s="72" t="s">
        <v>18</v>
      </c>
      <c r="DJ50" s="71">
        <f>-DJ9+DJ10+DJ11+DJ12+DJ13+DJ14+DJ15-DJ16-DJ17-DJ18-DJ19-DJ20-DJ21-DJ22-DJ23-DJ24-DJ25-DJ26-DJ27-DJ28-DJ29-DJ30-DJ31-DJ32-DJ33-DJ34-DJ35-DJ36-DJ37-DJ38-DJ39-DJ40-DJ41-DJ42-DJ46-DJ43-DJ44-DJ45-DJ47-DJ48-DJ49</f>
        <v>8.469630000000002</v>
      </c>
      <c r="DK50" s="70"/>
      <c r="DL50" s="71">
        <f>DL9+DL10+DL11+DL12+DL13+DL14+DL15-DL16-DL17-DL18-DL19-DL20-DL21-DL22-DL23-DL24-DL25-DL26-DL27-DL28-DL29-DL30-DL31-DL32-DL33-DL34-DL35-DL36-DL37-DL38-DL39-DL40-DL41-DL42-DL46-DL43-DL44-DL45-DL47-DL48-DL49</f>
        <v>46.76909000000002</v>
      </c>
      <c r="DM50" s="72" t="s">
        <v>17</v>
      </c>
      <c r="DN50" s="72" t="s">
        <v>18</v>
      </c>
      <c r="DO50" s="71">
        <f>-DO9+DO10+DO11+DO12+DO13+DO14+DO15-DO16-DO17-DO18-DO19-DO20-DO21-DO22-DO23-DO24-DO25-DO26-DO27-DO28-DO29-DO30-DO31-DO32-DO33-DO34-DO35-DO36-DO37-DO38-DO39-DO40-DO41-DO42-DO46-DO43-DO44-DO45-DO47-DO48-DO49</f>
        <v>8.123280000000001</v>
      </c>
      <c r="DP50" s="70"/>
      <c r="DQ50" s="71">
        <f>DQ9+DQ10+DQ11+DQ12+DQ13+DQ14+DQ15-DQ16-DQ17-DQ18-DQ19-DQ20-DQ21-DQ22-DQ23-DQ24-DQ25-DQ26-DQ27-DQ28-DQ29-DQ30-DQ31-DQ32-DQ33-DQ34-DQ35-DQ36-DQ37-DQ38-DQ39-DQ40-DQ41-DQ42-DQ46-DQ43-DQ44-DQ45-DQ47-DQ48-DQ49</f>
        <v>53.802409999999995</v>
      </c>
      <c r="DR50" s="72" t="s">
        <v>17</v>
      </c>
      <c r="DS50" s="72" t="s">
        <v>18</v>
      </c>
      <c r="DT50" s="69">
        <f>-DT9+DT10+DT11+DT12+DT13+DT14+DT15-DT16-DT17-DT18-DT19-DT20-DT21-DT22-DT23-DT24-DT25-DT26-DT27-DT28-DT29-DT30-DT31-DT32-DT33-DT34-DT35-DT36-DT37-DT38-DT39-DT40-DT41-DT42-DT46-DT43-DT44-DT45-DT47-DT48-DT49</f>
        <v>8.117720000000002</v>
      </c>
      <c r="DU50" s="26">
        <f>F50+K50+P50+U50+Z50+AE50+AJ50+AO50+AT50+AY50+BD50+BI50+BN50+BS50+BX50+CC50+CH50+CM50+CR50+CW50+DB50+DG50+DL50+DQ50</f>
        <v>1222.445635</v>
      </c>
      <c r="DV50" s="26">
        <f>I50+N50+S50+X50+AC50+AH50+AM50+AR50+AW50+BB50+BG50+BL50+BQ50+BV50+CA50+CF50+CK50+CP50+CU50+CZ50+DE50+DJ50+DO50+DT50</f>
        <v>205.61203599999996</v>
      </c>
    </row>
    <row r="51" spans="1:126" ht="12" customHeight="1">
      <c r="A51" s="10"/>
      <c r="B51" s="1"/>
      <c r="C51" s="1"/>
      <c r="D51" s="1"/>
      <c r="E51" s="1"/>
      <c r="F51" s="4"/>
      <c r="G51" s="1"/>
      <c r="H51" s="1"/>
      <c r="I51" s="9"/>
      <c r="J51" s="1"/>
      <c r="K51" s="4"/>
      <c r="L51" s="1"/>
      <c r="M51" s="1"/>
      <c r="N51" s="9"/>
      <c r="O51" s="1"/>
      <c r="P51" s="4"/>
      <c r="Q51" s="1"/>
      <c r="R51" s="1"/>
      <c r="S51" s="9"/>
      <c r="T51" s="1"/>
      <c r="U51" s="5"/>
      <c r="V51" s="1"/>
      <c r="W51" s="1"/>
      <c r="X51" s="9"/>
      <c r="Y51" s="1"/>
      <c r="Z51" s="4"/>
      <c r="AA51" s="1"/>
      <c r="AB51" s="1"/>
      <c r="AC51" s="9"/>
      <c r="AD51" s="1"/>
      <c r="AE51" s="4"/>
      <c r="AF51" s="1"/>
      <c r="AG51" s="1"/>
      <c r="AH51" s="9"/>
      <c r="AI51" s="1"/>
      <c r="AJ51" s="4"/>
      <c r="AK51" s="1"/>
      <c r="AL51" s="1"/>
      <c r="AM51" s="9"/>
      <c r="AN51" s="1"/>
      <c r="AO51" s="4"/>
      <c r="AP51" s="1"/>
      <c r="AQ51" s="1"/>
      <c r="AR51" s="9"/>
      <c r="DU51" s="26">
        <f>DU9+DU10+DU11+DU12+DU13+DU14+DU15-DU16-DU17-DU18-DU19-DU20-DU21-DU22-DU23-DU24-DU25-DU26-DU27-DU29-DU30-DU31-DU32-DU33-DU35-DU36-DU40-DU42-DU46-DU34-DU28-DU45-DU47-DU48-DU49-DU37-DU38-DU39-DU41-DU43-DU44</f>
        <v>1222.4456349999998</v>
      </c>
      <c r="DV51" s="26">
        <f>DV9+DV10+DV11+DV12+DV13+DV14+DV15-DV16-DV17-DV18-DV19-DV20-DV21-DV22-DV23-DV24-DV25-DV26-DV27-DV29-DV30-DV31-DV32-DV33-DV35-DV36-DV40-DV42-DV46-DV34-DV28-DV45-DV47-DV48-DV49-DV43-DV44</f>
        <v>205.61203600000002</v>
      </c>
    </row>
    <row r="52" spans="1:126" ht="12" customHeight="1">
      <c r="A52" s="10"/>
      <c r="B52" s="1"/>
      <c r="C52" s="1"/>
      <c r="D52" s="1"/>
      <c r="E52" s="1"/>
      <c r="F52" s="4"/>
      <c r="G52" s="1"/>
      <c r="H52" s="1"/>
      <c r="I52" s="9"/>
      <c r="J52" s="1"/>
      <c r="K52" s="4"/>
      <c r="L52" s="1"/>
      <c r="M52" s="1"/>
      <c r="N52" s="9"/>
      <c r="O52" s="1"/>
      <c r="P52" s="4"/>
      <c r="Q52" s="1"/>
      <c r="R52" s="1"/>
      <c r="S52" s="9"/>
      <c r="T52" s="1"/>
      <c r="U52" s="5"/>
      <c r="V52" s="1"/>
      <c r="W52" s="1"/>
      <c r="X52" s="9"/>
      <c r="Y52" s="1"/>
      <c r="Z52" s="4"/>
      <c r="AA52" s="1"/>
      <c r="AB52" s="1"/>
      <c r="AC52" s="9"/>
      <c r="AD52" s="1"/>
      <c r="AE52" s="4"/>
      <c r="AF52" s="1"/>
      <c r="AG52" s="1"/>
      <c r="AH52" s="9"/>
      <c r="AI52" s="1"/>
      <c r="AJ52" s="4"/>
      <c r="AK52" s="1"/>
      <c r="AL52" s="1"/>
      <c r="AM52" s="9"/>
      <c r="AN52" s="1"/>
      <c r="AO52" s="4"/>
      <c r="AP52" s="1"/>
      <c r="AQ52" s="1"/>
      <c r="AR52" s="9"/>
      <c r="DU52" s="26"/>
      <c r="DV52" s="26"/>
    </row>
    <row r="53" spans="1:130" ht="15.75">
      <c r="A53" s="10"/>
      <c r="B53" s="1"/>
      <c r="F53" s="24"/>
      <c r="AN53" s="13"/>
      <c r="AO53" s="14"/>
      <c r="AP53" s="13"/>
      <c r="AQ53" s="13"/>
      <c r="AR53" s="9"/>
      <c r="BO53" s="13"/>
      <c r="CQ53" s="13"/>
      <c r="CR53" s="13"/>
      <c r="CS53" s="14"/>
      <c r="CT53" s="13"/>
      <c r="CU53" s="22"/>
      <c r="CV53" s="4"/>
      <c r="CW53" s="13"/>
      <c r="CX53" s="14"/>
      <c r="CY53" s="13"/>
      <c r="CZ53" s="22"/>
      <c r="DA53" s="4"/>
      <c r="DB53" s="13"/>
      <c r="DC53" s="14"/>
      <c r="DD53" s="13"/>
      <c r="DE53" s="22"/>
      <c r="DF53" s="4"/>
      <c r="DG53" s="131" t="s">
        <v>124</v>
      </c>
      <c r="DH53" s="13"/>
      <c r="DI53" s="131"/>
      <c r="DJ53" s="132"/>
      <c r="DK53" s="131"/>
      <c r="DL53" s="133"/>
      <c r="DM53" s="132"/>
      <c r="DN53" s="132"/>
      <c r="DO53" s="132"/>
      <c r="DP53" s="132"/>
      <c r="DQ53" s="133"/>
      <c r="DU53" s="26"/>
      <c r="DV53" s="27"/>
      <c r="DW53" s="14"/>
      <c r="DX53" s="13"/>
      <c r="DY53" s="13"/>
      <c r="DZ53" s="4"/>
    </row>
    <row r="54" spans="1:130" ht="23.25" customHeight="1">
      <c r="A54" s="10"/>
      <c r="B54" s="1"/>
      <c r="AN54" s="11"/>
      <c r="AO54" s="12"/>
      <c r="AP54" s="11"/>
      <c r="AQ54" s="11"/>
      <c r="AR54" s="9"/>
      <c r="BO54" s="11"/>
      <c r="CQ54" s="11"/>
      <c r="CR54" s="11"/>
      <c r="CS54" s="4"/>
      <c r="CT54" s="1"/>
      <c r="CU54" s="8"/>
      <c r="CV54" s="4"/>
      <c r="CW54" s="1"/>
      <c r="CX54" s="4"/>
      <c r="CY54" s="1"/>
      <c r="CZ54" s="8"/>
      <c r="DA54" s="4"/>
      <c r="DB54" s="1"/>
      <c r="DC54" s="4"/>
      <c r="DD54" s="1"/>
      <c r="DE54" s="8"/>
      <c r="DF54" s="4"/>
      <c r="DG54" s="7" t="s">
        <v>133</v>
      </c>
      <c r="DH54" s="11"/>
      <c r="DI54" s="7"/>
      <c r="DJ54" s="132"/>
      <c r="DK54" s="7"/>
      <c r="DL54" s="133"/>
      <c r="DM54" s="132"/>
      <c r="DN54" s="132"/>
      <c r="DO54" s="132"/>
      <c r="DP54" s="132"/>
      <c r="DQ54" s="133"/>
      <c r="DU54" s="26"/>
      <c r="DV54" s="30"/>
      <c r="DW54" s="12"/>
      <c r="DX54" s="11"/>
      <c r="DY54" s="11"/>
      <c r="DZ54" s="4"/>
    </row>
    <row r="55" spans="1:130" ht="21" customHeight="1">
      <c r="A55" s="10"/>
      <c r="B55" s="1"/>
      <c r="AN55" s="11"/>
      <c r="AO55" s="12"/>
      <c r="AP55" s="11"/>
      <c r="AQ55" s="11"/>
      <c r="AR55" s="9"/>
      <c r="BO55" s="11"/>
      <c r="CQ55" s="11"/>
      <c r="CR55" s="11"/>
      <c r="CS55" s="12"/>
      <c r="CT55" s="11"/>
      <c r="CU55" s="23"/>
      <c r="CV55" s="4"/>
      <c r="CW55" s="11"/>
      <c r="CX55" s="12"/>
      <c r="CY55" s="11"/>
      <c r="CZ55" s="23"/>
      <c r="DA55" s="4"/>
      <c r="DB55" s="11"/>
      <c r="DC55" s="12"/>
      <c r="DD55" s="11"/>
      <c r="DE55" s="23"/>
      <c r="DF55" s="4"/>
      <c r="DG55" s="136" t="s">
        <v>153</v>
      </c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26"/>
      <c r="DV55" s="28"/>
      <c r="DW55" s="12"/>
      <c r="DX55" s="11"/>
      <c r="DY55" s="11"/>
      <c r="DZ55" s="4"/>
    </row>
    <row r="56" spans="1:130" ht="21.75" customHeight="1">
      <c r="A56" s="10"/>
      <c r="B56" s="1"/>
      <c r="AN56" s="11"/>
      <c r="AO56" s="12"/>
      <c r="AP56" s="11"/>
      <c r="AQ56" s="11"/>
      <c r="AR56" s="9"/>
      <c r="BO56" s="11"/>
      <c r="CQ56" s="11"/>
      <c r="CR56" s="11"/>
      <c r="CS56" s="12"/>
      <c r="CT56" s="11"/>
      <c r="CU56" s="23"/>
      <c r="CV56" s="4"/>
      <c r="CW56" s="11"/>
      <c r="CX56" s="12"/>
      <c r="CY56" s="11"/>
      <c r="CZ56" s="23"/>
      <c r="DA56" s="4"/>
      <c r="DB56" s="11"/>
      <c r="DC56" s="12"/>
      <c r="DD56" s="11"/>
      <c r="DE56" s="23"/>
      <c r="DF56" s="4"/>
      <c r="DG56" s="136" t="s">
        <v>154</v>
      </c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U56" s="26"/>
      <c r="DV56" s="28"/>
      <c r="DW56" s="12"/>
      <c r="DX56" s="11"/>
      <c r="DY56" s="11"/>
      <c r="DZ56" s="4"/>
    </row>
    <row r="57" spans="1:130" ht="20.25" customHeight="1">
      <c r="A57" s="10"/>
      <c r="B57" s="1"/>
      <c r="AN57" s="11"/>
      <c r="AO57" s="12"/>
      <c r="AP57" s="11"/>
      <c r="AQ57" s="11"/>
      <c r="AR57" s="9"/>
      <c r="BO57" s="11"/>
      <c r="CQ57" s="11"/>
      <c r="CR57" s="11"/>
      <c r="CS57" s="12"/>
      <c r="CT57" s="11"/>
      <c r="CU57" s="23"/>
      <c r="CV57" s="4"/>
      <c r="CW57" s="11"/>
      <c r="CX57" s="12"/>
      <c r="CY57" s="11"/>
      <c r="CZ57" s="23"/>
      <c r="DA57" s="4"/>
      <c r="DB57" s="11"/>
      <c r="DC57" s="12"/>
      <c r="DD57" s="11"/>
      <c r="DE57" s="23"/>
      <c r="DF57" s="4"/>
      <c r="DG57" s="11"/>
      <c r="DH57" s="11"/>
      <c r="DI57" s="7"/>
      <c r="DJ57" s="132"/>
      <c r="DK57" s="7"/>
      <c r="DL57" s="133"/>
      <c r="DM57" s="132"/>
      <c r="DN57" s="132"/>
      <c r="DO57" s="132"/>
      <c r="DP57" s="132"/>
      <c r="DQ57" s="133"/>
      <c r="DU57" s="26"/>
      <c r="DV57" s="28"/>
      <c r="DW57" s="12"/>
      <c r="DX57" s="11"/>
      <c r="DY57" s="11"/>
      <c r="DZ57" s="4"/>
    </row>
    <row r="58" spans="1:130" ht="15.75">
      <c r="A58" s="10"/>
      <c r="B58" s="1"/>
      <c r="AN58" s="11"/>
      <c r="AO58" s="12"/>
      <c r="AP58" s="11"/>
      <c r="AQ58" s="11"/>
      <c r="AR58" s="9"/>
      <c r="BO58" s="11"/>
      <c r="CQ58" s="11"/>
      <c r="CR58" s="11"/>
      <c r="CS58" s="12"/>
      <c r="CT58" s="11"/>
      <c r="CU58" s="23"/>
      <c r="CV58" s="4"/>
      <c r="CW58" s="11"/>
      <c r="CX58" s="12"/>
      <c r="CY58" s="11"/>
      <c r="CZ58" s="23"/>
      <c r="DA58" s="4"/>
      <c r="DB58" s="11"/>
      <c r="DC58" s="12"/>
      <c r="DD58" s="11"/>
      <c r="DE58" s="23"/>
      <c r="DF58" s="4"/>
      <c r="DG58" s="11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U58" s="26"/>
      <c r="DV58" s="28"/>
      <c r="DW58" s="12"/>
      <c r="DX58" s="11"/>
      <c r="DY58" s="11"/>
      <c r="DZ58" s="4"/>
    </row>
    <row r="59" spans="1:130" ht="15">
      <c r="A59" s="10"/>
      <c r="B59" s="1"/>
      <c r="F59" s="24"/>
      <c r="K59" s="24"/>
      <c r="P59" s="24"/>
      <c r="U59" s="24"/>
      <c r="Z59" s="24"/>
      <c r="AE59" s="24"/>
      <c r="AJ59" s="24"/>
      <c r="AO59" s="24"/>
      <c r="AT59" s="24"/>
      <c r="AY59" s="24"/>
      <c r="BD59" s="24"/>
      <c r="BI59" s="24"/>
      <c r="BN59" s="24"/>
      <c r="BS59" s="24"/>
      <c r="BX59" s="24"/>
      <c r="CC59" s="24"/>
      <c r="CH59" s="24"/>
      <c r="CM59" s="24"/>
      <c r="CR59" s="24"/>
      <c r="CW59" s="24"/>
      <c r="DB59" s="24"/>
      <c r="DG59" s="24"/>
      <c r="DL59" s="24"/>
      <c r="DQ59" s="24"/>
      <c r="DU59" s="26"/>
      <c r="DV59" s="28"/>
      <c r="DW59" s="12"/>
      <c r="DX59" s="11"/>
      <c r="DY59" s="11"/>
      <c r="DZ59" s="4"/>
    </row>
    <row r="60" spans="6:126" ht="15">
      <c r="F60" s="24"/>
      <c r="I60" s="31"/>
      <c r="K60" s="24"/>
      <c r="N60" s="31"/>
      <c r="P60" s="24"/>
      <c r="S60" s="31"/>
      <c r="U60" s="24"/>
      <c r="X60" s="31"/>
      <c r="Z60" s="24"/>
      <c r="AC60" s="31"/>
      <c r="AE60" s="24"/>
      <c r="AH60" s="31"/>
      <c r="AJ60" s="24"/>
      <c r="AM60" s="31"/>
      <c r="AO60" s="24"/>
      <c r="AR60" s="31"/>
      <c r="AT60" s="24"/>
      <c r="AW60" s="31"/>
      <c r="AY60" s="24"/>
      <c r="BB60" s="31"/>
      <c r="BD60" s="24"/>
      <c r="BG60" s="31"/>
      <c r="BI60" s="24"/>
      <c r="BL60" s="31"/>
      <c r="BN60" s="24"/>
      <c r="BQ60" s="31"/>
      <c r="BS60" s="24"/>
      <c r="BV60" s="31"/>
      <c r="BX60" s="24"/>
      <c r="CA60" s="31"/>
      <c r="CC60" s="24"/>
      <c r="CF60" s="31"/>
      <c r="CH60" s="24"/>
      <c r="CK60" s="31"/>
      <c r="CM60" s="24"/>
      <c r="CP60" s="31"/>
      <c r="CR60" s="24"/>
      <c r="CU60" s="31"/>
      <c r="CW60" s="24"/>
      <c r="CZ60" s="31"/>
      <c r="DB60" s="24"/>
      <c r="DE60" s="31"/>
      <c r="DG60" s="24"/>
      <c r="DJ60" s="31"/>
      <c r="DL60" s="24"/>
      <c r="DO60" s="31"/>
      <c r="DQ60" s="24"/>
      <c r="DT60" s="31"/>
      <c r="DU60" s="26"/>
      <c r="DV60" s="25"/>
    </row>
    <row r="61" spans="6:126" ht="15">
      <c r="F61" s="24"/>
      <c r="I61" s="31"/>
      <c r="K61" s="24"/>
      <c r="N61" s="31"/>
      <c r="P61" s="24"/>
      <c r="S61" s="31"/>
      <c r="U61" s="24"/>
      <c r="X61" s="31"/>
      <c r="Z61" s="24"/>
      <c r="AC61" s="31"/>
      <c r="AE61" s="24"/>
      <c r="AH61" s="31"/>
      <c r="AJ61" s="24"/>
      <c r="AM61" s="31"/>
      <c r="AO61" s="24"/>
      <c r="AR61" s="31"/>
      <c r="AT61" s="24"/>
      <c r="AW61" s="31"/>
      <c r="AY61" s="24"/>
      <c r="BB61" s="31"/>
      <c r="BD61" s="24"/>
      <c r="BG61" s="31"/>
      <c r="BI61" s="24"/>
      <c r="BL61" s="31"/>
      <c r="BN61" s="24"/>
      <c r="BQ61" s="31"/>
      <c r="BS61" s="24"/>
      <c r="BV61" s="31"/>
      <c r="BX61" s="24"/>
      <c r="CA61" s="31"/>
      <c r="CC61" s="24"/>
      <c r="CF61" s="31"/>
      <c r="CH61" s="24"/>
      <c r="CK61" s="31"/>
      <c r="CM61" s="24"/>
      <c r="CP61" s="31"/>
      <c r="CR61" s="24"/>
      <c r="CU61" s="31"/>
      <c r="CW61" s="24"/>
      <c r="CZ61" s="31"/>
      <c r="DB61" s="24"/>
      <c r="DE61" s="31"/>
      <c r="DG61" s="24"/>
      <c r="DJ61" s="31"/>
      <c r="DL61" s="24"/>
      <c r="DO61" s="31"/>
      <c r="DQ61" s="24"/>
      <c r="DT61" s="31"/>
      <c r="DU61" s="26"/>
      <c r="DV61" s="25"/>
    </row>
    <row r="62" spans="9:126" ht="15">
      <c r="I62" s="31"/>
      <c r="N62" s="31"/>
      <c r="S62" s="31"/>
      <c r="X62" s="31"/>
      <c r="AC62" s="31"/>
      <c r="AH62" s="31"/>
      <c r="AM62" s="31"/>
      <c r="AR62" s="31"/>
      <c r="AW62" s="31"/>
      <c r="BB62" s="31"/>
      <c r="BG62" s="31"/>
      <c r="BL62" s="31"/>
      <c r="BQ62" s="31"/>
      <c r="BV62" s="31"/>
      <c r="CA62" s="31"/>
      <c r="CF62" s="31"/>
      <c r="CK62" s="31"/>
      <c r="CP62" s="31"/>
      <c r="CU62" s="31"/>
      <c r="CZ62" s="31"/>
      <c r="DE62" s="31"/>
      <c r="DJ62" s="31"/>
      <c r="DO62" s="31"/>
      <c r="DT62" s="31"/>
      <c r="DU62" s="25"/>
      <c r="DV62" s="25"/>
    </row>
    <row r="63" spans="125:126" ht="15">
      <c r="DU63" s="25"/>
      <c r="DV63" s="25"/>
    </row>
    <row r="64" spans="9:126" ht="15">
      <c r="I64" s="31"/>
      <c r="N64" s="31"/>
      <c r="S64" s="31"/>
      <c r="X64" s="31"/>
      <c r="AC64" s="31"/>
      <c r="AH64" s="31"/>
      <c r="AM64" s="31"/>
      <c r="AR64" s="31"/>
      <c r="AW64" s="31"/>
      <c r="BB64" s="31"/>
      <c r="BG64" s="31"/>
      <c r="BL64" s="31"/>
      <c r="BQ64" s="31"/>
      <c r="BV64" s="31"/>
      <c r="CA64" s="31"/>
      <c r="CF64" s="31"/>
      <c r="CK64" s="31"/>
      <c r="CP64" s="31"/>
      <c r="CU64" s="31"/>
      <c r="CZ64" s="31"/>
      <c r="DE64" s="31"/>
      <c r="DJ64" s="31"/>
      <c r="DO64" s="31"/>
      <c r="DT64" s="31"/>
      <c r="DU64" s="25"/>
      <c r="DV64" s="25"/>
    </row>
    <row r="65" spans="125:126" ht="15">
      <c r="DU65" s="25"/>
      <c r="DV65" s="25"/>
    </row>
    <row r="66" spans="125:126" ht="15">
      <c r="DU66" s="25"/>
      <c r="DV66" s="25"/>
    </row>
    <row r="67" spans="125:126" ht="15">
      <c r="DU67" s="25"/>
      <c r="DV67" s="25"/>
    </row>
    <row r="68" spans="125:126" ht="15">
      <c r="DU68" s="25"/>
      <c r="DV68" s="25"/>
    </row>
    <row r="69" spans="125:126" ht="15">
      <c r="DU69" s="25"/>
      <c r="DV69" s="25"/>
    </row>
    <row r="70" spans="125:126" ht="15">
      <c r="DU70" s="25"/>
      <c r="DV70" s="25"/>
    </row>
    <row r="71" spans="125:126" ht="15">
      <c r="DU71" s="25"/>
      <c r="DV71" s="25"/>
    </row>
  </sheetData>
  <sheetProtection/>
  <mergeCells count="37">
    <mergeCell ref="DH58:DS58"/>
    <mergeCell ref="DG55:DT55"/>
    <mergeCell ref="DG56:DR56"/>
    <mergeCell ref="B7:C8"/>
    <mergeCell ref="A6:C6"/>
    <mergeCell ref="AX7:BB8"/>
    <mergeCell ref="AN7:AR8"/>
    <mergeCell ref="A50:C50"/>
    <mergeCell ref="AS7:AW8"/>
    <mergeCell ref="BR7:BV8"/>
    <mergeCell ref="J7:N8"/>
    <mergeCell ref="O7:S8"/>
    <mergeCell ref="T7:X8"/>
    <mergeCell ref="Y7:AC8"/>
    <mergeCell ref="AD7:AH8"/>
    <mergeCell ref="BC7:BG8"/>
    <mergeCell ref="BH7:BL8"/>
    <mergeCell ref="BW7:CA8"/>
    <mergeCell ref="CV7:CZ8"/>
    <mergeCell ref="DA7:DE8"/>
    <mergeCell ref="DF7:DJ8"/>
    <mergeCell ref="A10:A12"/>
    <mergeCell ref="B10:B12"/>
    <mergeCell ref="BM7:BQ8"/>
    <mergeCell ref="E7:I8"/>
    <mergeCell ref="D6:D8"/>
    <mergeCell ref="A7:A8"/>
    <mergeCell ref="DP7:DT8"/>
    <mergeCell ref="A3:AH3"/>
    <mergeCell ref="E6:CA6"/>
    <mergeCell ref="CB6:DT6"/>
    <mergeCell ref="AI7:AM8"/>
    <mergeCell ref="DK7:DO8"/>
    <mergeCell ref="CB7:CF8"/>
    <mergeCell ref="CG7:CK8"/>
    <mergeCell ref="CL7:CP8"/>
    <mergeCell ref="CQ7:CU8"/>
  </mergeCells>
  <printOptions/>
  <pageMargins left="0.3937007874015748" right="0.1968503937007874" top="0" bottom="0" header="0.5118110236220472" footer="0.5118110236220472"/>
  <pageSetup fitToWidth="2" horizontalDpi="600" verticalDpi="600" orientation="landscape" paperSize="9" scale="47" r:id="rId2"/>
  <colBreaks count="2" manualBreakCount="2">
    <brk id="64" max="56" man="1"/>
    <brk id="12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zolotarev</dc:creator>
  <cp:keywords/>
  <dc:description/>
  <cp:lastModifiedBy>energ</cp:lastModifiedBy>
  <cp:lastPrinted>2018-06-26T08:13:37Z</cp:lastPrinted>
  <dcterms:created xsi:type="dcterms:W3CDTF">2011-05-05T11:23:33Z</dcterms:created>
  <dcterms:modified xsi:type="dcterms:W3CDTF">2018-06-26T08:14:18Z</dcterms:modified>
  <cp:category/>
  <cp:version/>
  <cp:contentType/>
  <cp:contentStatus/>
</cp:coreProperties>
</file>